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2.xml" ContentType="application/vnd.openxmlformats-officedocument.drawing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charts/chart10.xml" ContentType="application/vnd.openxmlformats-officedocument.drawingml.chart+xml"/>
  <Override PartName="/xl/charts/chart11.xml" ContentType="application/vnd.openxmlformats-officedocument.drawingml.chart+xml"/>
  <Override PartName="/xl/charts/chart1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2120" windowHeight="9120"/>
  </bookViews>
  <sheets>
    <sheet name="Food Prices" sheetId="1" r:id="rId1"/>
    <sheet name="Money" sheetId="2" r:id="rId2"/>
  </sheets>
  <calcPr calcId="145621"/>
</workbook>
</file>

<file path=xl/calcChain.xml><?xml version="1.0" encoding="utf-8"?>
<calcChain xmlns="http://schemas.openxmlformats.org/spreadsheetml/2006/main">
  <c r="D14" i="2" l="1"/>
  <c r="E14" i="2"/>
  <c r="F14" i="2"/>
  <c r="G14" i="2"/>
  <c r="H14" i="2"/>
  <c r="I14" i="2"/>
  <c r="J14" i="2"/>
  <c r="K14" i="2"/>
  <c r="L14" i="2"/>
  <c r="M14" i="2"/>
  <c r="N14" i="2"/>
  <c r="O14" i="2"/>
  <c r="P14" i="2"/>
  <c r="C14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B13" i="2"/>
  <c r="D14" i="1"/>
  <c r="E14" i="1"/>
  <c r="F14" i="1"/>
  <c r="G14" i="1"/>
  <c r="H14" i="1"/>
  <c r="I14" i="1"/>
  <c r="J14" i="1"/>
  <c r="K14" i="1"/>
  <c r="L14" i="1"/>
  <c r="M14" i="1"/>
  <c r="N14" i="1"/>
  <c r="O14" i="1"/>
  <c r="P14" i="1"/>
  <c r="C14" i="1"/>
  <c r="C13" i="1"/>
  <c r="D13" i="1"/>
  <c r="E13" i="1"/>
  <c r="F13" i="1"/>
  <c r="G13" i="1"/>
  <c r="H13" i="1"/>
  <c r="I13" i="1"/>
  <c r="J13" i="1"/>
  <c r="K13" i="1"/>
  <c r="L13" i="1"/>
  <c r="M13" i="1"/>
  <c r="N13" i="1"/>
  <c r="O13" i="1"/>
  <c r="P13" i="1"/>
  <c r="B13" i="1"/>
</calcChain>
</file>

<file path=xl/comments1.xml><?xml version="1.0" encoding="utf-8"?>
<comments xmlns="http://schemas.openxmlformats.org/spreadsheetml/2006/main">
  <authors>
    <author>user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user:http://www.numbeo.com/food-prices/country_result.jsp?country=Austria&amp;displayCurrency=USD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<sst xmlns="http://schemas.openxmlformats.org/spreadsheetml/2006/main" count="61" uniqueCount="33">
  <si>
    <t>Milk (regular), (1 liter)</t>
  </si>
  <si>
    <t>Loaf of Fresh White Bread (500g)</t>
  </si>
  <si>
    <t>Rice (white), (1kg)</t>
  </si>
  <si>
    <t>Eggs (12)</t>
  </si>
  <si>
    <t>Local Cheese (1kg)</t>
  </si>
  <si>
    <t>Chicken Breasts (Boneless, Skinless), (1kg)</t>
  </si>
  <si>
    <t>Apples (1kg)</t>
  </si>
  <si>
    <t>Oranges (1kg)</t>
  </si>
  <si>
    <t>Tomato (1kg)</t>
  </si>
  <si>
    <t>Potato (1kg)</t>
  </si>
  <si>
    <t>Lettuce (1 head)</t>
  </si>
  <si>
    <t>1.14 </t>
  </si>
  <si>
    <t>1.67 </t>
  </si>
  <si>
    <t>USD - Austria</t>
  </si>
  <si>
    <t>Recommended Minimum Amount of Money for food (2300 calories, Western food types)</t>
  </si>
  <si>
    <t>USD - SA</t>
  </si>
  <si>
    <t>USD-Brazil</t>
  </si>
  <si>
    <t>USD-China</t>
  </si>
  <si>
    <t>USD-India</t>
  </si>
  <si>
    <t>USD-Indonesia</t>
  </si>
  <si>
    <t xml:space="preserve">USD-Russian </t>
  </si>
  <si>
    <t>USD-Hungary</t>
  </si>
  <si>
    <t>USD-Japan</t>
  </si>
  <si>
    <t>USD-Korea</t>
  </si>
  <si>
    <t>USD-Sweden</t>
  </si>
  <si>
    <t>USD-Turkey</t>
  </si>
  <si>
    <t>USD-US</t>
  </si>
  <si>
    <t>USD-Chile</t>
  </si>
  <si>
    <t>USD-France</t>
  </si>
  <si>
    <t>Food Prices (May 2015)</t>
  </si>
  <si>
    <t>Average</t>
  </si>
  <si>
    <t>South Africa Compared to???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</si>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</sst>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u/>
      <sz val="11"/>
      <color theme="10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theme="1"/>
      <name val="Arial"/>
      <family val="2"/>
    </font>
    <font>
      <b/>
      <sz val="1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3">
    <xf numFmtId="0" fontId="0" fillId="0" borderId="0" xfId="0"/>
    <xf numFmtId="0" fontId="0" fillId="0" borderId="0" xfId="0" applyFill="1"/>
    <xf numFmtId="0" fontId="0" fillId="0" borderId="0" xfId="0" applyFill="1" applyAlignment="1">
      <alignment horizontal="center"/>
    </xf>
    <xf numFmtId="0" fontId="3" fillId="2" borderId="1" xfId="0" applyFont="1" applyFill="1" applyBorder="1" applyAlignment="1">
      <alignment wrapText="1"/>
    </xf>
    <xf numFmtId="0" fontId="6" fillId="2" borderId="3" xfId="0" applyFont="1" applyFill="1" applyBorder="1" applyAlignment="1">
      <alignment horizontal="center" vertical="center" wrapText="1"/>
    </xf>
    <xf numFmtId="0" fontId="1" fillId="0" borderId="10" xfId="0" applyFont="1" applyFill="1" applyBorder="1" applyAlignment="1">
      <alignment vertical="center" wrapText="1"/>
    </xf>
    <xf numFmtId="0" fontId="1" fillId="0" borderId="11" xfId="0" applyFont="1" applyFill="1" applyBorder="1" applyAlignment="1">
      <alignment vertical="center" wrapText="1"/>
    </xf>
    <xf numFmtId="0" fontId="1" fillId="0" borderId="12" xfId="0" applyFont="1" applyFill="1" applyBorder="1" applyAlignment="1">
      <alignment vertical="center" wrapText="1"/>
    </xf>
    <xf numFmtId="2" fontId="0" fillId="0" borderId="5" xfId="0" applyNumberFormat="1" applyFill="1" applyBorder="1" applyAlignment="1">
      <alignment horizontal="center"/>
    </xf>
    <xf numFmtId="2" fontId="0" fillId="0" borderId="0" xfId="0" applyNumberFormat="1" applyFill="1" applyBorder="1" applyAlignment="1">
      <alignment horizontal="center"/>
    </xf>
    <xf numFmtId="2" fontId="1" fillId="0" borderId="5" xfId="0" applyNumberFormat="1" applyFont="1" applyFill="1" applyBorder="1" applyAlignment="1">
      <alignment horizontal="center" vertical="center"/>
    </xf>
    <xf numFmtId="2" fontId="0" fillId="0" borderId="6" xfId="0" applyNumberForma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 vertical="center"/>
    </xf>
    <xf numFmtId="2" fontId="0" fillId="0" borderId="7" xfId="0" applyNumberFormat="1" applyFill="1" applyBorder="1" applyAlignment="1">
      <alignment horizontal="center"/>
    </xf>
    <xf numFmtId="2" fontId="0" fillId="0" borderId="8" xfId="0" applyNumberForma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 vertical="center"/>
    </xf>
    <xf numFmtId="2" fontId="0" fillId="0" borderId="9" xfId="0" applyNumberFormat="1" applyFill="1" applyBorder="1" applyAlignment="1">
      <alignment horizontal="center"/>
    </xf>
    <xf numFmtId="2" fontId="0" fillId="0" borderId="5" xfId="0" applyNumberFormat="1" applyBorder="1" applyAlignment="1">
      <alignment horizontal="center"/>
    </xf>
    <xf numFmtId="2" fontId="0" fillId="0" borderId="6" xfId="0" applyNumberFormat="1" applyBorder="1" applyAlignment="1">
      <alignment horizontal="center"/>
    </xf>
    <xf numFmtId="2" fontId="0" fillId="0" borderId="0" xfId="0" applyNumberFormat="1" applyBorder="1" applyAlignment="1">
      <alignment horizontal="center"/>
    </xf>
    <xf numFmtId="2" fontId="0" fillId="0" borderId="7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0" fillId="0" borderId="13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6" xfId="0" applyFill="1" applyBorder="1"/>
    <xf numFmtId="0" fontId="0" fillId="0" borderId="14" xfId="0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7" xfId="0" applyFill="1" applyBorder="1"/>
    <xf numFmtId="0" fontId="0" fillId="0" borderId="15" xfId="0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9" xfId="0" applyFill="1" applyBorder="1"/>
    <xf numFmtId="0" fontId="0" fillId="0" borderId="0" xfId="0" applyBorder="1"/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2" fillId="0" borderId="0" xfId="1" applyFill="1" applyAlignment="1">
      <alignment horizontal="center"/>
    </xf>
    <xf numFmtId="0" fontId="3" fillId="2" borderId="1" xfId="0" applyFont="1" applyFill="1" applyBorder="1" applyAlignment="1">
      <alignment vertical="center" wrapText="1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1" fillId="3" borderId="1" xfId="0" applyFont="1" applyFill="1" applyBorder="1" applyAlignment="1">
      <alignment vertical="center" wrapText="1"/>
    </xf>
    <xf numFmtId="0" fontId="1" fillId="3" borderId="2" xfId="0" applyFont="1" applyFill="1" applyBorder="1" applyAlignment="1">
      <alignment vertical="center" wrapText="1"/>
    </xf>
    <xf numFmtId="2" fontId="0" fillId="3" borderId="2" xfId="0" applyNumberFormat="1" applyFill="1" applyBorder="1" applyAlignment="1">
      <alignment horizontal="center"/>
    </xf>
    <xf numFmtId="0" fontId="6" fillId="2" borderId="2" xfId="0" applyFont="1" applyFill="1" applyBorder="1" applyAlignment="1">
      <alignment horizontal="center" vertical="center" wrapText="1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Prices'!$B$1</c:f>
              <c:strCache>
                <c:ptCount val="1"/>
                <c:pt idx="0">
                  <c:v>USD - SA</c:v>
                </c:pt>
              </c:strCache>
            </c:strRef>
          </c:tx>
          <c:spPr>
            <a:effectLst>
              <a:innerShdw blurRad="63500" dist="508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2642607174103245E-2"/>
                  <c:y val="0.120438538932633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3847987751531053E-2"/>
                  <c:y val="9.27486147564887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55168416447944"/>
                  <c:y val="-9.261045494313212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3.2034558180227476E-2"/>
                  <c:y val="-0.1705132691746865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8776902887139172E-2"/>
                  <c:y val="-7.049103237095362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264741907261592"/>
                  <c:y val="4.220399533391660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8773403324584429E-2"/>
                  <c:y val="0.105893482064741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1.2738626421697288E-2"/>
                  <c:y val="8.377734033245848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Prices'!$A$8:$A$12)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Apples (1kg)</c:v>
                </c:pt>
                <c:pt idx="3">
                  <c:v>Oranges (1kg)</c:v>
                </c:pt>
                <c:pt idx="4">
                  <c:v>Tomato (1kg)</c:v>
                </c:pt>
                <c:pt idx="5">
                  <c:v>Potato (1kg)</c:v>
                </c:pt>
                <c:pt idx="6">
                  <c:v>Lettuce (1 head)</c:v>
                </c:pt>
              </c:strCache>
            </c:strRef>
          </c:cat>
          <c:val>
            <c:numRef>
              <c:f>('Food Prices'!$B$2,'Food Prices'!$B$4,'Food Prices'!$B$5,'Food Prices'!$B$8,'Food Prices'!$B$9,'Food Prices'!$B$10,'Food Prices'!$B$11)</c:f>
              <c:numCache>
                <c:formatCode>0.00</c:formatCode>
                <c:ptCount val="7"/>
                <c:pt idx="0">
                  <c:v>1</c:v>
                </c:pt>
                <c:pt idx="1">
                  <c:v>1.41</c:v>
                </c:pt>
                <c:pt idx="2">
                  <c:v>1.77</c:v>
                </c:pt>
                <c:pt idx="3">
                  <c:v>1.5</c:v>
                </c:pt>
                <c:pt idx="4">
                  <c:v>1.29</c:v>
                </c:pt>
                <c:pt idx="5">
                  <c:v>1.41</c:v>
                </c:pt>
                <c:pt idx="6">
                  <c:v>1.0900000000000001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2997025371828522"/>
          <c:y val="0.23860673665791776"/>
          <c:w val="0.3886025809273842"/>
          <c:h val="0.64767096821230674"/>
        </c:manualLayout>
      </c:layout>
      <c:pieChart>
        <c:varyColors val="1"/>
        <c:ser>
          <c:idx val="0"/>
          <c:order val="0"/>
          <c:tx>
            <c:strRef>
              <c:f>'Food Prices'!$C$1</c:f>
              <c:strCache>
                <c:ptCount val="1"/>
                <c:pt idx="0">
                  <c:v>USD-Brazil</c:v>
                </c:pt>
              </c:strCache>
            </c:strRef>
          </c:tx>
          <c:spPr>
            <a:effectLst>
              <a:innerShdw blurRad="63500" dist="50800" dir="162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4603674540682374E-2"/>
                  <c:y val="0.1172637795275590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381124234470691"/>
                  <c:y val="-4.227143482064742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0975612423447077E-2"/>
                  <c:y val="-0.1538072324292797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346784776902888E-2"/>
                  <c:y val="-0.103567366579177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075853018372702"/>
                  <c:y val="2.892242636337123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857589676290464E-2"/>
                  <c:y val="3.25532225138524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4.3535104986876648E-2"/>
                  <c:y val="9.887941090696997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9.2947287839020131E-3"/>
                  <c:y val="7.9929644211140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Prices'!$A$15,'Food Prices'!$A$12,'Food Prices'!$A$6)</c:f>
              <c:strCache>
                <c:ptCount val="10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8">
                  <c:v>Lettuce (1 head)</c:v>
                </c:pt>
                <c:pt idx="9">
                  <c:v>Local Cheese (1kg)</c:v>
                </c:pt>
              </c:strCache>
            </c:strRef>
          </c:cat>
          <c:val>
            <c:numRef>
              <c:f>('Food Prices'!$C$2,'Food Prices'!$C$4,'Food Prices'!$C$5,'Food Prices'!$C$8,'Food Prices'!$C$9,'Food Prices'!$C$10,'Food Prices'!$C$11)</c:f>
              <c:numCache>
                <c:formatCode>0.00</c:formatCode>
                <c:ptCount val="7"/>
                <c:pt idx="0">
                  <c:v>0.88</c:v>
                </c:pt>
                <c:pt idx="1">
                  <c:v>1.02</c:v>
                </c:pt>
                <c:pt idx="2">
                  <c:v>1.44</c:v>
                </c:pt>
                <c:pt idx="3">
                  <c:v>1.61</c:v>
                </c:pt>
                <c:pt idx="4">
                  <c:v>0.97</c:v>
                </c:pt>
                <c:pt idx="5">
                  <c:v>1.51</c:v>
                </c:pt>
                <c:pt idx="6">
                  <c:v>1.0900000000000001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>
        <c:manualLayout>
          <c:layoutTarget val="inner"/>
          <c:xMode val="edge"/>
          <c:yMode val="edge"/>
          <c:x val="0.15497025371828521"/>
          <c:y val="0.24786599591717703"/>
          <c:w val="0.3886025809273842"/>
          <c:h val="0.64767096821230674"/>
        </c:manualLayout>
      </c:layout>
      <c:pieChart>
        <c:varyColors val="1"/>
        <c:ser>
          <c:idx val="0"/>
          <c:order val="0"/>
          <c:tx>
            <c:strRef>
              <c:f>'Food Prices'!$D$1</c:f>
              <c:strCache>
                <c:ptCount val="1"/>
                <c:pt idx="0">
                  <c:v>USD-China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9378608923884519E-2"/>
                  <c:y val="0.1421030183727034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9.7498906386701709E-2"/>
                  <c:y val="4.7553951589385515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4910761154855643E-2"/>
                  <c:y val="-0.1141196412948381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7.25492125984252E-2"/>
                  <c:y val="-0.1527799650043744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853412073490815"/>
                  <c:y val="-3.09416010498687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3925634295713045E-2"/>
                  <c:y val="0.117292213473315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4.5121609798775143E-2"/>
                  <c:y val="0.1305172790901137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7"/>
              <c:layout>
                <c:manualLayout>
                  <c:x val="6.9749125109361335E-2"/>
                  <c:y val="0.1338061388159813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3.0545713035870524E-2"/>
                  <c:y val="9.351414406532519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5.5688976377952755E-3"/>
                  <c:y val="5.753645377661127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Prices'!$A$12)</c:f>
              <c:strCache>
                <c:ptCount val="8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7">
                  <c:v>Lettuce (1 head)</c:v>
                </c:pt>
              </c:strCache>
            </c:strRef>
          </c:cat>
          <c:val>
            <c:numRef>
              <c:f>('Food Prices'!$D$2,'Food Prices'!$D$4,'Food Prices'!$D$5,'Food Prices'!$D$8,'Food Prices'!$D$9,'Food Prices'!$D$10,'Food Prices'!$D$11)</c:f>
              <c:numCache>
                <c:formatCode>0.00</c:formatCode>
                <c:ptCount val="7"/>
                <c:pt idx="0">
                  <c:v>2.13</c:v>
                </c:pt>
                <c:pt idx="1">
                  <c:v>1.03</c:v>
                </c:pt>
                <c:pt idx="2">
                  <c:v>1.9</c:v>
                </c:pt>
                <c:pt idx="3">
                  <c:v>1.86</c:v>
                </c:pt>
                <c:pt idx="4">
                  <c:v>1.66</c:v>
                </c:pt>
                <c:pt idx="5">
                  <c:v>1.18</c:v>
                </c:pt>
                <c:pt idx="6">
                  <c:v>0.89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Prices'!$N$1</c:f>
              <c:strCache>
                <c:ptCount val="1"/>
                <c:pt idx="0">
                  <c:v>USD-US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2.348622047244095E-2"/>
                  <c:y val="0.1277653834937299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3814523184601924E-2"/>
                  <c:y val="0.126267497812773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9.514687226596677E-2"/>
                  <c:y val="-6.482210557013706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8065835520559915E-2"/>
                  <c:y val="-0.1169003353747448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6.8175087489063868E-2"/>
                  <c:y val="-0.136154491105278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582064741907266E-2"/>
                  <c:y val="2.63597258675998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6.0001640419947516E-2"/>
                  <c:y val="0.153643554972295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Prices'!$A$11,'Food Prices'!$A$12)</c:f>
              <c:strCache>
                <c:ptCount val="8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  <c:pt idx="7">
                  <c:v>Lettuce (1 head)</c:v>
                </c:pt>
              </c:strCache>
            </c:strRef>
          </c:cat>
          <c:val>
            <c:numRef>
              <c:f>('Food Prices'!$N$2,'Food Prices'!$N$4,'Food Prices'!$N$5,'Food Prices'!$N$8,'Food Prices'!$N$9,'Food Prices'!$N$10,'Food Prices'!$N$11)</c:f>
              <c:numCache>
                <c:formatCode>0.00</c:formatCode>
                <c:ptCount val="7"/>
                <c:pt idx="0">
                  <c:v>1.02</c:v>
                </c:pt>
                <c:pt idx="1">
                  <c:v>3.13</c:v>
                </c:pt>
                <c:pt idx="2">
                  <c:v>2.4</c:v>
                </c:pt>
                <c:pt idx="3">
                  <c:v>3.88</c:v>
                </c:pt>
                <c:pt idx="4">
                  <c:v>3.86</c:v>
                </c:pt>
                <c:pt idx="5">
                  <c:v>3.92</c:v>
                </c:pt>
                <c:pt idx="6">
                  <c:v>2.5299999999999998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Prices'!$E$1</c:f>
              <c:strCache>
                <c:ptCount val="1"/>
                <c:pt idx="0">
                  <c:v>USD-India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3.7678477690288724E-2"/>
                  <c:y val="0.1157177748614756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6.9378608923884477E-2"/>
                  <c:y val="8.039771070282879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9.6295275590551191E-2"/>
                  <c:y val="3.5582531350247882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4.4954505686789145E-2"/>
                  <c:y val="-0.1782906824146982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8.9322615923009635E-2"/>
                  <c:y val="-9.815361621463984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269181977252842"/>
                  <c:y val="-7.9307742782152232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6400481189851283E-2"/>
                  <c:y val="0.151486949547973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0"/>
              <c:layout>
                <c:manualLayout>
                  <c:x val="-2.1517935258092745E-3"/>
                  <c:y val="3.7467191601049878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('Food Prices'!$E$2,'Food Prices'!$E$4,'Food Prices'!$E$5,'Food Prices'!$E$8,'Food Prices'!$E$9,'Food Prices'!$E$10,'Food Prices'!$E$11,'Food Prices'!$E$12,'Food Prices'!$E$12)</c:f>
              <c:numCache>
                <c:formatCode>0.00</c:formatCode>
                <c:ptCount val="9"/>
                <c:pt idx="0">
                  <c:v>0.64</c:v>
                </c:pt>
                <c:pt idx="1">
                  <c:v>0.75</c:v>
                </c:pt>
                <c:pt idx="2">
                  <c:v>0.84</c:v>
                </c:pt>
                <c:pt idx="3">
                  <c:v>2.0099999999999998</c:v>
                </c:pt>
                <c:pt idx="4">
                  <c:v>1.07</c:v>
                </c:pt>
                <c:pt idx="5">
                  <c:v>0.49</c:v>
                </c:pt>
                <c:pt idx="6">
                  <c:v>0.39</c:v>
                </c:pt>
                <c:pt idx="7">
                  <c:v>0.48</c:v>
                </c:pt>
                <c:pt idx="8">
                  <c:v>0.48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egendEntry>
        <c:idx val="7"/>
        <c:delete val="1"/>
      </c:legendEntry>
      <c:legendEntry>
        <c:idx val="8"/>
        <c:delete val="1"/>
      </c:legendEntry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'Food Prices'!$P$1</c:f>
              <c:strCache>
                <c:ptCount val="1"/>
                <c:pt idx="0">
                  <c:v>USD-France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0367125984251975E-2"/>
                  <c:y val="0.129690507436570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544422572178479"/>
                  <c:y val="-2.542578011081948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3.0267607174103248E-2"/>
                  <c:y val="-0.1671186934966462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1862532808398956E-2"/>
                  <c:y val="-0.1113899825021871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9.875798337707789E-2"/>
                  <c:y val="6.376676873724118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2030949256342961E-2"/>
                  <c:y val="0.1347564887722368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8"/>
              <c:layout>
                <c:manualLayout>
                  <c:x val="4.7235454943132117E-2"/>
                  <c:y val="8.52737678623505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9"/>
              <c:layout>
                <c:manualLayout>
                  <c:x val="2.2575349956255479E-2"/>
                  <c:y val="2.709718576844561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('Food Prices'!$A$2,'Food Prices'!$A$4,'Food Prices'!$A$5,'Food Prices'!$A$8,'Food Prices'!$A$9,'Food Prices'!$A$10,'Food Prices'!$A$11)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('Food Prices'!$P$2,'Food Prices'!$P$4,'Food Prices'!$P$5,'Food Prices'!$P$8,'Food Prices'!$P$9,'Food Prices'!$P$10,'Food Prices'!$P$11)</c:f>
              <c:numCache>
                <c:formatCode>0.00</c:formatCode>
                <c:ptCount val="7"/>
                <c:pt idx="0">
                  <c:v>1.04</c:v>
                </c:pt>
                <c:pt idx="1">
                  <c:v>1.88</c:v>
                </c:pt>
                <c:pt idx="2">
                  <c:v>2.96</c:v>
                </c:pt>
                <c:pt idx="3">
                  <c:v>2.57</c:v>
                </c:pt>
                <c:pt idx="4">
                  <c:v>2.54</c:v>
                </c:pt>
                <c:pt idx="5">
                  <c:v>2.52</c:v>
                </c:pt>
                <c:pt idx="6">
                  <c:v>1.57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Money!$C$1</c:f>
              <c:strCache>
                <c:ptCount val="1"/>
                <c:pt idx="0">
                  <c:v>USD-Brazil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5.5992891513560815E-2"/>
                  <c:y val="0.1394284047827355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2901793525809291E-2"/>
                  <c:y val="0.1016867162438028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1474486001749781"/>
                  <c:y val="2.12988480606590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5.4297462817147868E-2"/>
                  <c:y val="-0.1921733741615631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9729440069991279E-2"/>
                  <c:y val="-0.1321194225721785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12419072615923"/>
                  <c:y val="2.559091571886848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6.8755249343832023E-2"/>
                  <c:y val="0.143781714785651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(Money!$C$2,Money!$C$4,Money!$C$5,Money!$C$8,Money!$C$9,Money!$C$10,Money!$C$11)</c:f>
              <c:numCache>
                <c:formatCode>0.00</c:formatCode>
                <c:ptCount val="7"/>
                <c:pt idx="0">
                  <c:v>0.22</c:v>
                </c:pt>
                <c:pt idx="1">
                  <c:v>0.1</c:v>
                </c:pt>
                <c:pt idx="2">
                  <c:v>0.43</c:v>
                </c:pt>
                <c:pt idx="3">
                  <c:v>0.56000000000000005</c:v>
                </c:pt>
                <c:pt idx="4">
                  <c:v>0.34</c:v>
                </c:pt>
                <c:pt idx="5">
                  <c:v>0.38</c:v>
                </c:pt>
                <c:pt idx="6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Money!$D$1</c:f>
              <c:strCache>
                <c:ptCount val="1"/>
                <c:pt idx="0">
                  <c:v>USD-China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6.6850174978127799E-2"/>
                  <c:y val="0.1700134878973462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7.4898075240594927E-2"/>
                  <c:y val="3.929316127150773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1552307524059494"/>
                  <c:y val="-4.401501895596384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2.1694225721784782E-2"/>
                  <c:y val="-0.162450422863808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8389435695538041E-2"/>
                  <c:y val="-3.053915135608048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8.8596784776902901E-2"/>
                  <c:y val="8.4698527267424939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1173775153105859E-2"/>
                  <c:y val="0.15882509477981921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(Money!$D$2,Money!$D$4,Money!$D$5,Money!$D$8,Money!$D$9,Money!$D$10,Money!$D$11)</c:f>
              <c:numCache>
                <c:formatCode>0.00</c:formatCode>
                <c:ptCount val="7"/>
                <c:pt idx="0">
                  <c:v>0.53</c:v>
                </c:pt>
                <c:pt idx="1">
                  <c:v>0.1</c:v>
                </c:pt>
                <c:pt idx="2">
                  <c:v>0.56999999999999995</c:v>
                </c:pt>
                <c:pt idx="3">
                  <c:v>0.65</c:v>
                </c:pt>
                <c:pt idx="4">
                  <c:v>0.57999999999999996</c:v>
                </c:pt>
                <c:pt idx="5">
                  <c:v>0.28999999999999998</c:v>
                </c:pt>
                <c:pt idx="6">
                  <c:v>0.27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Money!$N$1</c:f>
              <c:strCache>
                <c:ptCount val="1"/>
                <c:pt idx="0">
                  <c:v>USD-US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2.6847550306211731E-2"/>
                  <c:y val="0.1147298775153105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6382108486439243E-2"/>
                  <c:y val="0.10952464275298925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9000984251968493E-2"/>
                  <c:y val="9.336176727909013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0.10211854768153983"/>
                  <c:y val="-9.661891221930590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7.8282917760279971E-2"/>
                  <c:y val="-0.1599799504228638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458825459317586"/>
                  <c:y val="2.25371828521434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3792541557305361E-2"/>
                  <c:y val="0.1342104111986002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(Money!$N$2,Money!$N$4,Money!$N$5,Money!$N$8,Money!$N$9,Money!$N$10,Money!$N$11)</c:f>
              <c:numCache>
                <c:formatCode>0.00</c:formatCode>
                <c:ptCount val="7"/>
                <c:pt idx="0">
                  <c:v>0.25</c:v>
                </c:pt>
                <c:pt idx="1">
                  <c:v>0.31</c:v>
                </c:pt>
                <c:pt idx="2">
                  <c:v>0.72</c:v>
                </c:pt>
                <c:pt idx="3">
                  <c:v>1.36</c:v>
                </c:pt>
                <c:pt idx="4">
                  <c:v>1.35</c:v>
                </c:pt>
                <c:pt idx="5">
                  <c:v>0.98</c:v>
                </c:pt>
                <c:pt idx="6">
                  <c:v>0.76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0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Money!$B$1</c:f>
              <c:strCache>
                <c:ptCount val="1"/>
                <c:pt idx="0">
                  <c:v>USD - SA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1"/>
              <c:layout>
                <c:manualLayout>
                  <c:x val="-6.015955818022746E-2"/>
                  <c:y val="7.6684893554972294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(Money!$B$2,Money!$B$4,Money!$B$5,Money!$B$8,Money!$B$9,Money!$B$10,Money!$B$11)</c:f>
              <c:numCache>
                <c:formatCode>0.00</c:formatCode>
                <c:ptCount val="7"/>
                <c:pt idx="0">
                  <c:v>0.25</c:v>
                </c:pt>
                <c:pt idx="1">
                  <c:v>0.14000000000000001</c:v>
                </c:pt>
                <c:pt idx="2">
                  <c:v>0.53</c:v>
                </c:pt>
                <c:pt idx="3">
                  <c:v>0.52</c:v>
                </c:pt>
                <c:pt idx="4">
                  <c:v>0.45</c:v>
                </c:pt>
                <c:pt idx="5">
                  <c:v>0.35</c:v>
                </c:pt>
                <c:pt idx="6">
                  <c:v>0.33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Money!$E$1</c:f>
              <c:strCache>
                <c:ptCount val="1"/>
                <c:pt idx="0">
                  <c:v>USD-India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0"/>
              <c:layout>
                <c:manualLayout>
                  <c:x val="-4.5020559930008808E-2"/>
                  <c:y val="0.10816856226305048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1"/>
              <c:layout>
                <c:manualLayout>
                  <c:x val="-5.990529308836396E-2"/>
                  <c:y val="8.369240303295420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8.1956146106736683E-2"/>
                  <c:y val="4.806138815981336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2.7557305336832951E-2"/>
                  <c:y val="-0.1786967774861476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0.10490135608048996"/>
                  <c:y val="1.3685841353164191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7.2648731408573933E-2"/>
                  <c:y val="0.1188429571303587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3.7545056867891516E-2"/>
                  <c:y val="0.13475211431904344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(Money!$A$2,Money!$A$4,Money!$A$5,Money!$A$8,Money!$A$9)</c:f>
              <c:strCache>
                <c:ptCount val="5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</c:strCache>
            </c:strRef>
          </c:cat>
          <c:val>
            <c:numRef>
              <c:f>(Money!$E$2,Money!$E$4,Money!$E$5,Money!$E$8,Money!$E$9,Money!$E$10,Money!$E$11)</c:f>
              <c:numCache>
                <c:formatCode>0.00</c:formatCode>
                <c:ptCount val="7"/>
                <c:pt idx="0">
                  <c:v>0.16</c:v>
                </c:pt>
                <c:pt idx="1">
                  <c:v>7.0000000000000007E-2</c:v>
                </c:pt>
                <c:pt idx="2">
                  <c:v>0.25</c:v>
                </c:pt>
                <c:pt idx="3">
                  <c:v>0.7</c:v>
                </c:pt>
                <c:pt idx="4">
                  <c:v>0.37</c:v>
                </c:pt>
                <c:pt idx="5">
                  <c:v>0.12</c:v>
                </c:pt>
                <c:pt idx="6">
                  <c:v>0.12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charts/chart1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ZA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Money!$P$1</c:f>
              <c:strCache>
                <c:ptCount val="1"/>
                <c:pt idx="0">
                  <c:v>USD-France</c:v>
                </c:pt>
              </c:strCache>
            </c:strRef>
          </c:tx>
          <c:spPr>
            <a:effectLst>
              <a:innerShdw blurRad="63500" dist="50800" dir="13500000">
                <a:prstClr val="black">
                  <a:alpha val="50000"/>
                </a:prstClr>
              </a:innerShdw>
            </a:effectLst>
            <a:scene3d>
              <a:camera prst="orthographicFront"/>
              <a:lightRig rig="threePt" dir="t"/>
            </a:scene3d>
            <a:sp3d>
              <a:bevelT/>
              <a:bevelB/>
            </a:sp3d>
          </c:spPr>
          <c:dLbls>
            <c:dLbl>
              <c:idx val="1"/>
              <c:layout>
                <c:manualLayout>
                  <c:x val="-5.2999781277340341E-2"/>
                  <c:y val="8.139946048410616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2"/>
              <c:layout>
                <c:manualLayout>
                  <c:x val="-0.10406638232720911"/>
                  <c:y val="3.18321668124817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3"/>
              <c:layout>
                <c:manualLayout>
                  <c:x val="-7.2121500437445321E-2"/>
                  <c:y val="-0.1489373724117819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4"/>
              <c:layout>
                <c:manualLayout>
                  <c:x val="9.7362423447069135E-2"/>
                  <c:y val="-9.8618401866433378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5"/>
              <c:layout>
                <c:manualLayout>
                  <c:x val="0.10605347769028871"/>
                  <c:y val="6.3750364537766113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dLbl>
              <c:idx val="6"/>
              <c:layout>
                <c:manualLayout>
                  <c:x val="5.4182961504811916E-2"/>
                  <c:y val="0.13577209098862639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</c:dLbl>
            <c:showLegendKey val="0"/>
            <c:showVal val="1"/>
            <c:showCatName val="0"/>
            <c:showSerName val="0"/>
            <c:showPercent val="0"/>
            <c:showBubbleSize val="0"/>
            <c:showLeaderLines val="1"/>
          </c:dLbls>
          <c:cat>
            <c:strRef>
              <c:f>(Money!$A$2,Money!$A$4,Money!$A$5,Money!$A$8,Money!$A$9,Money!$A$10,Money!$A$11)</c:f>
              <c:strCache>
                <c:ptCount val="7"/>
                <c:pt idx="0">
                  <c:v>Milk (regular), (1 liter)</c:v>
                </c:pt>
                <c:pt idx="1">
                  <c:v>Rice (white), (1kg)</c:v>
                </c:pt>
                <c:pt idx="2">
                  <c:v>Eggs (12)</c:v>
                </c:pt>
                <c:pt idx="3">
                  <c:v>Apples (1kg)</c:v>
                </c:pt>
                <c:pt idx="4">
                  <c:v>Oranges (1kg)</c:v>
                </c:pt>
                <c:pt idx="5">
                  <c:v>Tomato (1kg)</c:v>
                </c:pt>
                <c:pt idx="6">
                  <c:v>Potato (1kg)</c:v>
                </c:pt>
              </c:strCache>
            </c:strRef>
          </c:cat>
          <c:val>
            <c:numRef>
              <c:f>(Money!$P$2,Money!$P$4,Money!$P$5,Money!$P$8,Money!$P$9,Money!$P$10,Money!$P$11)</c:f>
              <c:numCache>
                <c:formatCode>0.00</c:formatCode>
                <c:ptCount val="7"/>
                <c:pt idx="0">
                  <c:v>0.26</c:v>
                </c:pt>
                <c:pt idx="1">
                  <c:v>0.19</c:v>
                </c:pt>
                <c:pt idx="2">
                  <c:v>0.89</c:v>
                </c:pt>
                <c:pt idx="3">
                  <c:v>0.9</c:v>
                </c:pt>
                <c:pt idx="4">
                  <c:v>0.89</c:v>
                </c:pt>
                <c:pt idx="5">
                  <c:v>0.63</c:v>
                </c:pt>
                <c:pt idx="6">
                  <c:v>0.47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printSettings>
    <c:headerFooter/>
    <c:pageMargins b="0.75000000000000011" l="0.70000000000000007" r="0.70000000000000007" t="0.75000000000000011" header="0.30000000000000004" footer="0.30000000000000004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Relationship Id="rId6" Type="http://schemas.openxmlformats.org/officeDocument/2006/relationships/chart" Target="../charts/chart6.xml"/><Relationship Id="rId5" Type="http://schemas.openxmlformats.org/officeDocument/2006/relationships/chart" Target="../charts/chart5.xml"/><Relationship Id="rId4" Type="http://schemas.openxmlformats.org/officeDocument/2006/relationships/chart" Target="../charts/chart4.xml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Relationship Id="rId6" Type="http://schemas.openxmlformats.org/officeDocument/2006/relationships/chart" Target="../charts/chart12.xml"/><Relationship Id="rId5" Type="http://schemas.openxmlformats.org/officeDocument/2006/relationships/chart" Target="../charts/chart11.xml"/><Relationship Id="rId4" Type="http://schemas.openxmlformats.org/officeDocument/2006/relationships/chart" Target="../charts/chart10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76200</xdr:colOff>
      <xdr:row>30</xdr:row>
      <xdr:rowOff>76200</xdr:rowOff>
    </xdr:from>
    <xdr:to>
      <xdr:col>3</xdr:col>
      <xdr:colOff>9525</xdr:colOff>
      <xdr:row>45</xdr:row>
      <xdr:rowOff>95250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95250</xdr:colOff>
      <xdr:row>15</xdr:row>
      <xdr:rowOff>0</xdr:rowOff>
    </xdr:from>
    <xdr:to>
      <xdr:col>2</xdr:col>
      <xdr:colOff>752475</xdr:colOff>
      <xdr:row>29</xdr:row>
      <xdr:rowOff>133350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95250</xdr:colOff>
      <xdr:row>14</xdr:row>
      <xdr:rowOff>180974</xdr:rowOff>
    </xdr:from>
    <xdr:to>
      <xdr:col>9</xdr:col>
      <xdr:colOff>495300</xdr:colOff>
      <xdr:row>29</xdr:row>
      <xdr:rowOff>161924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9</xdr:col>
      <xdr:colOff>542926</xdr:colOff>
      <xdr:row>14</xdr:row>
      <xdr:rowOff>180976</xdr:rowOff>
    </xdr:from>
    <xdr:to>
      <xdr:col>15</xdr:col>
      <xdr:colOff>685800</xdr:colOff>
      <xdr:row>29</xdr:row>
      <xdr:rowOff>180975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66674</xdr:colOff>
      <xdr:row>30</xdr:row>
      <xdr:rowOff>76200</xdr:rowOff>
    </xdr:from>
    <xdr:to>
      <xdr:col>9</xdr:col>
      <xdr:colOff>457199</xdr:colOff>
      <xdr:row>45</xdr:row>
      <xdr:rowOff>19050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561975</xdr:colOff>
      <xdr:row>30</xdr:row>
      <xdr:rowOff>85725</xdr:rowOff>
    </xdr:from>
    <xdr:to>
      <xdr:col>15</xdr:col>
      <xdr:colOff>685800</xdr:colOff>
      <xdr:row>44</xdr:row>
      <xdr:rowOff>161925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114299</xdr:colOff>
      <xdr:row>15</xdr:row>
      <xdr:rowOff>57151</xdr:rowOff>
    </xdr:from>
    <xdr:to>
      <xdr:col>3</xdr:col>
      <xdr:colOff>76200</xdr:colOff>
      <xdr:row>31</xdr:row>
      <xdr:rowOff>1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3</xdr:col>
      <xdr:colOff>114300</xdr:colOff>
      <xdr:row>15</xdr:row>
      <xdr:rowOff>57150</xdr:rowOff>
    </xdr:from>
    <xdr:to>
      <xdr:col>9</xdr:col>
      <xdr:colOff>314325</xdr:colOff>
      <xdr:row>31</xdr:row>
      <xdr:rowOff>0</xdr:rowOff>
    </xdr:to>
    <xdr:graphicFrame macro="">
      <xdr:nvGraphicFramePr>
        <xdr:cNvPr id="3" name="Chart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9</xdr:col>
      <xdr:colOff>352426</xdr:colOff>
      <xdr:row>15</xdr:row>
      <xdr:rowOff>66675</xdr:rowOff>
    </xdr:from>
    <xdr:to>
      <xdr:col>15</xdr:col>
      <xdr:colOff>714375</xdr:colOff>
      <xdr:row>30</xdr:row>
      <xdr:rowOff>171450</xdr:rowOff>
    </xdr:to>
    <xdr:graphicFrame macro="">
      <xdr:nvGraphicFramePr>
        <xdr:cNvPr id="4" name="Chart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0</xdr:col>
      <xdr:colOff>133350</xdr:colOff>
      <xdr:row>31</xdr:row>
      <xdr:rowOff>123824</xdr:rowOff>
    </xdr:from>
    <xdr:to>
      <xdr:col>3</xdr:col>
      <xdr:colOff>66675</xdr:colOff>
      <xdr:row>46</xdr:row>
      <xdr:rowOff>95249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3</xdr:col>
      <xdr:colOff>133349</xdr:colOff>
      <xdr:row>31</xdr:row>
      <xdr:rowOff>123826</xdr:rowOff>
    </xdr:from>
    <xdr:to>
      <xdr:col>9</xdr:col>
      <xdr:colOff>295274</xdr:colOff>
      <xdr:row>46</xdr:row>
      <xdr:rowOff>123826</xdr:rowOff>
    </xdr:to>
    <xdr:graphicFrame macro="">
      <xdr:nvGraphicFramePr>
        <xdr:cNvPr id="6" name="Chart 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9</xdr:col>
      <xdr:colOff>400051</xdr:colOff>
      <xdr:row>31</xdr:row>
      <xdr:rowOff>104775</xdr:rowOff>
    </xdr:from>
    <xdr:to>
      <xdr:col>16</xdr:col>
      <xdr:colOff>19050</xdr:colOff>
      <xdr:row>46</xdr:row>
      <xdr:rowOff>76200</xdr:rowOff>
    </xdr:to>
    <xdr:graphicFrame macro="">
      <xdr:nvGraphicFramePr>
        <xdr:cNvPr id="7" name="Chart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Q46"/>
  <sheetViews>
    <sheetView tabSelected="1" workbookViewId="0"/>
  </sheetViews>
  <sheetFormatPr defaultRowHeight="15" x14ac:dyDescent="0.25"/>
  <cols>
    <col min="1" max="1" width="48.140625" style="1" customWidth="1"/>
    <col min="2" max="16" width="11.42578125" style="2" customWidth="1"/>
    <col min="17" max="16384" width="9.140625" style="1"/>
  </cols>
  <sheetData>
    <row r="1" spans="1:16" ht="30.75" thickBot="1" x14ac:dyDescent="0.3">
      <c r="A1" s="36" t="s">
        <v>29</v>
      </c>
      <c r="B1" s="4" t="s">
        <v>15</v>
      </c>
      <c r="C1" s="33" t="s">
        <v>16</v>
      </c>
      <c r="D1" s="33" t="s">
        <v>17</v>
      </c>
      <c r="E1" s="33" t="s">
        <v>18</v>
      </c>
      <c r="F1" s="33" t="s">
        <v>19</v>
      </c>
      <c r="G1" s="33" t="s">
        <v>20</v>
      </c>
      <c r="H1" s="4" t="s">
        <v>13</v>
      </c>
      <c r="I1" s="33" t="s">
        <v>21</v>
      </c>
      <c r="J1" s="33" t="s">
        <v>22</v>
      </c>
      <c r="K1" s="33" t="s">
        <v>23</v>
      </c>
      <c r="L1" s="33" t="s">
        <v>24</v>
      </c>
      <c r="M1" s="33" t="s">
        <v>25</v>
      </c>
      <c r="N1" s="33" t="s">
        <v>26</v>
      </c>
      <c r="O1" s="33" t="s">
        <v>27</v>
      </c>
      <c r="P1" s="34" t="s">
        <v>28</v>
      </c>
    </row>
    <row r="2" spans="1:16" x14ac:dyDescent="0.25">
      <c r="A2" s="5" t="s">
        <v>0</v>
      </c>
      <c r="B2" s="8">
        <v>1</v>
      </c>
      <c r="C2" s="8">
        <v>0.88</v>
      </c>
      <c r="D2" s="8">
        <v>2.13</v>
      </c>
      <c r="E2" s="8">
        <v>0.64</v>
      </c>
      <c r="F2" s="8">
        <v>1.18</v>
      </c>
      <c r="G2" s="8">
        <v>1.1100000000000001</v>
      </c>
      <c r="H2" s="10" t="s">
        <v>11</v>
      </c>
      <c r="I2" s="8">
        <v>0.77</v>
      </c>
      <c r="J2" s="8">
        <v>1.51</v>
      </c>
      <c r="K2" s="8">
        <v>2.2799999999999998</v>
      </c>
      <c r="L2" s="8">
        <v>1.1299999999999999</v>
      </c>
      <c r="M2" s="8">
        <v>0.89</v>
      </c>
      <c r="N2" s="8">
        <v>1.02</v>
      </c>
      <c r="O2" s="8">
        <v>1.1200000000000001</v>
      </c>
      <c r="P2" s="11">
        <v>1.04</v>
      </c>
    </row>
    <row r="3" spans="1:16" x14ac:dyDescent="0.25">
      <c r="A3" s="6" t="s">
        <v>1</v>
      </c>
      <c r="B3" s="9">
        <v>0.93</v>
      </c>
      <c r="C3" s="9">
        <v>1.46</v>
      </c>
      <c r="D3" s="9">
        <v>1.57</v>
      </c>
      <c r="E3" s="9">
        <v>0.39</v>
      </c>
      <c r="F3" s="9">
        <v>0.96</v>
      </c>
      <c r="G3" s="9">
        <v>0.64</v>
      </c>
      <c r="H3" s="12" t="s">
        <v>12</v>
      </c>
      <c r="I3" s="9">
        <v>0.61</v>
      </c>
      <c r="J3" s="9">
        <v>1.42</v>
      </c>
      <c r="K3" s="9">
        <v>2.25</v>
      </c>
      <c r="L3" s="9">
        <v>2.34</v>
      </c>
      <c r="M3" s="9">
        <v>0.51</v>
      </c>
      <c r="N3" s="9">
        <v>2.46</v>
      </c>
      <c r="O3" s="9">
        <v>1.2</v>
      </c>
      <c r="P3" s="13">
        <v>1.43</v>
      </c>
    </row>
    <row r="4" spans="1:16" x14ac:dyDescent="0.25">
      <c r="A4" s="6" t="s">
        <v>2</v>
      </c>
      <c r="B4" s="9">
        <v>1.41</v>
      </c>
      <c r="C4" s="9">
        <v>1.02</v>
      </c>
      <c r="D4" s="9">
        <v>1.03</v>
      </c>
      <c r="E4" s="9">
        <v>0.75</v>
      </c>
      <c r="F4" s="9">
        <v>0.8</v>
      </c>
      <c r="G4" s="9">
        <v>1.19</v>
      </c>
      <c r="H4" s="12">
        <v>1.8</v>
      </c>
      <c r="I4" s="9">
        <v>0.96</v>
      </c>
      <c r="J4" s="9">
        <v>3.61</v>
      </c>
      <c r="K4" s="9">
        <v>3.43</v>
      </c>
      <c r="L4" s="9">
        <v>2.72</v>
      </c>
      <c r="M4" s="9">
        <v>1.72</v>
      </c>
      <c r="N4" s="9">
        <v>3.13</v>
      </c>
      <c r="O4" s="9">
        <v>1.25</v>
      </c>
      <c r="P4" s="13">
        <v>1.88</v>
      </c>
    </row>
    <row r="5" spans="1:16" x14ac:dyDescent="0.25">
      <c r="A5" s="6" t="s">
        <v>3</v>
      </c>
      <c r="B5" s="9">
        <v>1.77</v>
      </c>
      <c r="C5" s="9">
        <v>1.44</v>
      </c>
      <c r="D5" s="9">
        <v>1.9</v>
      </c>
      <c r="E5" s="9">
        <v>0.84</v>
      </c>
      <c r="F5" s="9">
        <v>1.19</v>
      </c>
      <c r="G5" s="9">
        <v>1.5</v>
      </c>
      <c r="H5" s="12">
        <v>3.25</v>
      </c>
      <c r="I5" s="9">
        <v>1.66</v>
      </c>
      <c r="J5" s="9">
        <v>1.78</v>
      </c>
      <c r="K5" s="9">
        <v>2.7</v>
      </c>
      <c r="L5" s="9">
        <v>2.88</v>
      </c>
      <c r="M5" s="9">
        <v>1.85</v>
      </c>
      <c r="N5" s="9">
        <v>2.4</v>
      </c>
      <c r="O5" s="9">
        <v>2.59</v>
      </c>
      <c r="P5" s="13">
        <v>2.96</v>
      </c>
    </row>
    <row r="6" spans="1:16" x14ac:dyDescent="0.25">
      <c r="A6" s="6" t="s">
        <v>4</v>
      </c>
      <c r="B6" s="9">
        <v>6.39</v>
      </c>
      <c r="C6" s="9">
        <v>6.65</v>
      </c>
      <c r="D6" s="9">
        <v>15.57</v>
      </c>
      <c r="E6" s="9">
        <v>4.12</v>
      </c>
      <c r="F6" s="9">
        <v>7.74</v>
      </c>
      <c r="G6" s="9">
        <v>8.06</v>
      </c>
      <c r="H6" s="12">
        <v>11.26</v>
      </c>
      <c r="I6" s="9">
        <v>5.73</v>
      </c>
      <c r="J6" s="9">
        <v>13.56</v>
      </c>
      <c r="K6" s="9">
        <v>17.649999999999999</v>
      </c>
      <c r="L6" s="9">
        <v>9.43</v>
      </c>
      <c r="M6" s="9">
        <v>5.66</v>
      </c>
      <c r="N6" s="9">
        <v>9.65</v>
      </c>
      <c r="O6" s="9">
        <v>9.82</v>
      </c>
      <c r="P6" s="13">
        <v>14.06</v>
      </c>
    </row>
    <row r="7" spans="1:16" x14ac:dyDescent="0.25">
      <c r="A7" s="6" t="s">
        <v>5</v>
      </c>
      <c r="B7" s="9">
        <v>4.91</v>
      </c>
      <c r="C7" s="9">
        <v>3.54</v>
      </c>
      <c r="D7" s="9">
        <v>4.0999999999999996</v>
      </c>
      <c r="E7" s="9">
        <v>3.11</v>
      </c>
      <c r="F7" s="9">
        <v>3.15</v>
      </c>
      <c r="G7" s="9">
        <v>5.05</v>
      </c>
      <c r="H7" s="12">
        <v>8.9</v>
      </c>
      <c r="I7" s="9">
        <v>5.15</v>
      </c>
      <c r="J7" s="9">
        <v>6.66</v>
      </c>
      <c r="K7" s="9">
        <v>8.52</v>
      </c>
      <c r="L7" s="9">
        <v>9.5</v>
      </c>
      <c r="M7" s="9">
        <v>4.2300000000000004</v>
      </c>
      <c r="N7" s="9">
        <v>8.15</v>
      </c>
      <c r="O7" s="9">
        <v>5.52</v>
      </c>
      <c r="P7" s="13">
        <v>11.54</v>
      </c>
    </row>
    <row r="8" spans="1:16" x14ac:dyDescent="0.25">
      <c r="A8" s="6" t="s">
        <v>6</v>
      </c>
      <c r="B8" s="9">
        <v>1.5</v>
      </c>
      <c r="C8" s="9">
        <v>1.61</v>
      </c>
      <c r="D8" s="9">
        <v>1.86</v>
      </c>
      <c r="E8" s="9">
        <v>2.0099999999999998</v>
      </c>
      <c r="F8" s="9">
        <v>2.42</v>
      </c>
      <c r="G8" s="9">
        <v>1.62</v>
      </c>
      <c r="H8" s="12">
        <v>2.46</v>
      </c>
      <c r="I8" s="9">
        <v>0.96</v>
      </c>
      <c r="J8" s="9">
        <v>4.24</v>
      </c>
      <c r="K8" s="9">
        <v>5.75</v>
      </c>
      <c r="L8" s="9">
        <v>2.5299999999999998</v>
      </c>
      <c r="M8" s="9">
        <v>1.1499999999999999</v>
      </c>
      <c r="N8" s="9">
        <v>3.88</v>
      </c>
      <c r="O8" s="9">
        <v>1.27</v>
      </c>
      <c r="P8" s="13">
        <v>2.57</v>
      </c>
    </row>
    <row r="9" spans="1:16" x14ac:dyDescent="0.25">
      <c r="A9" s="6" t="s">
        <v>7</v>
      </c>
      <c r="B9" s="9">
        <v>1.29</v>
      </c>
      <c r="C9" s="9">
        <v>0.97</v>
      </c>
      <c r="D9" s="9">
        <v>1.66</v>
      </c>
      <c r="E9" s="9">
        <v>1.07</v>
      </c>
      <c r="F9" s="9">
        <v>1.9</v>
      </c>
      <c r="G9" s="9">
        <v>1.64</v>
      </c>
      <c r="H9" s="12">
        <v>2.31</v>
      </c>
      <c r="I9" s="9">
        <v>1.1599999999999999</v>
      </c>
      <c r="J9" s="9">
        <v>3.54</v>
      </c>
      <c r="K9" s="9">
        <v>4.74</v>
      </c>
      <c r="L9" s="9">
        <v>2.4</v>
      </c>
      <c r="M9" s="9">
        <v>0.94</v>
      </c>
      <c r="N9" s="9">
        <v>3.86</v>
      </c>
      <c r="O9" s="9">
        <v>1.27</v>
      </c>
      <c r="P9" s="13">
        <v>2.54</v>
      </c>
    </row>
    <row r="10" spans="1:16" x14ac:dyDescent="0.25">
      <c r="A10" s="6" t="s">
        <v>8</v>
      </c>
      <c r="B10" s="9">
        <v>1.41</v>
      </c>
      <c r="C10" s="9">
        <v>1.51</v>
      </c>
      <c r="D10" s="9">
        <v>1.18</v>
      </c>
      <c r="E10" s="9">
        <v>0.49</v>
      </c>
      <c r="F10" s="9">
        <v>0.87</v>
      </c>
      <c r="G10" s="9">
        <v>2.33</v>
      </c>
      <c r="H10" s="12">
        <v>2.64</v>
      </c>
      <c r="I10" s="9">
        <v>1.52</v>
      </c>
      <c r="J10" s="9">
        <v>5.22</v>
      </c>
      <c r="K10" s="9">
        <v>5.03</v>
      </c>
      <c r="L10" s="9">
        <v>2.63</v>
      </c>
      <c r="M10" s="9">
        <v>1.02</v>
      </c>
      <c r="N10" s="9">
        <v>3.92</v>
      </c>
      <c r="O10" s="9">
        <v>1.34</v>
      </c>
      <c r="P10" s="13">
        <v>2.52</v>
      </c>
    </row>
    <row r="11" spans="1:16" x14ac:dyDescent="0.25">
      <c r="A11" s="6" t="s">
        <v>9</v>
      </c>
      <c r="B11" s="9">
        <v>1.0900000000000001</v>
      </c>
      <c r="C11" s="9">
        <v>1.0900000000000001</v>
      </c>
      <c r="D11" s="9">
        <v>0.89</v>
      </c>
      <c r="E11" s="9">
        <v>0.39</v>
      </c>
      <c r="F11" s="9">
        <v>0.92</v>
      </c>
      <c r="G11" s="9">
        <v>0.81</v>
      </c>
      <c r="H11" s="12" t="s">
        <v>12</v>
      </c>
      <c r="I11" s="9">
        <v>0.6</v>
      </c>
      <c r="J11" s="9">
        <v>2.5499999999999998</v>
      </c>
      <c r="K11" s="9">
        <v>3.14</v>
      </c>
      <c r="L11" s="9">
        <v>1.05</v>
      </c>
      <c r="M11" s="9">
        <v>0.83</v>
      </c>
      <c r="N11" s="9">
        <v>2.5299999999999998</v>
      </c>
      <c r="O11" s="9">
        <v>1.07</v>
      </c>
      <c r="P11" s="13">
        <v>1.57</v>
      </c>
    </row>
    <row r="12" spans="1:16" ht="15.75" thickBot="1" x14ac:dyDescent="0.3">
      <c r="A12" s="7" t="s">
        <v>10</v>
      </c>
      <c r="B12" s="14">
        <v>0.94</v>
      </c>
      <c r="C12" s="14">
        <v>0.74</v>
      </c>
      <c r="D12" s="14">
        <v>0.66</v>
      </c>
      <c r="E12" s="14">
        <v>0.48</v>
      </c>
      <c r="F12" s="14">
        <v>0.56999999999999995</v>
      </c>
      <c r="G12" s="14">
        <v>1.24</v>
      </c>
      <c r="H12" s="15">
        <v>1.1399999999999999</v>
      </c>
      <c r="I12" s="14">
        <v>0.62</v>
      </c>
      <c r="J12" s="14">
        <v>1.44</v>
      </c>
      <c r="K12" s="14">
        <v>1.9</v>
      </c>
      <c r="L12" s="14">
        <v>1.72</v>
      </c>
      <c r="M12" s="14">
        <v>0.71</v>
      </c>
      <c r="N12" s="14">
        <v>1.58</v>
      </c>
      <c r="O12" s="14">
        <v>0.96</v>
      </c>
      <c r="P12" s="16">
        <v>1.24</v>
      </c>
    </row>
    <row r="13" spans="1:16" ht="15.75" thickBot="1" x14ac:dyDescent="0.3">
      <c r="A13" s="39" t="s">
        <v>30</v>
      </c>
      <c r="B13" s="37">
        <f>AVERAGE(B2:B12)</f>
        <v>2.0581818181818181</v>
      </c>
      <c r="C13" s="37">
        <f t="shared" ref="C13:P13" si="0">AVERAGE(C2:C12)</f>
        <v>1.9009090909090907</v>
      </c>
      <c r="D13" s="37">
        <f t="shared" si="0"/>
        <v>2.9590909090909094</v>
      </c>
      <c r="E13" s="37">
        <f t="shared" si="0"/>
        <v>1.2990909090909091</v>
      </c>
      <c r="F13" s="37">
        <f t="shared" si="0"/>
        <v>1.9727272727272727</v>
      </c>
      <c r="G13" s="37">
        <f t="shared" si="0"/>
        <v>2.2899999999999996</v>
      </c>
      <c r="H13" s="37">
        <f t="shared" si="0"/>
        <v>4.22</v>
      </c>
      <c r="I13" s="37">
        <f t="shared" si="0"/>
        <v>1.7945454545454547</v>
      </c>
      <c r="J13" s="37">
        <f t="shared" si="0"/>
        <v>4.1390909090909087</v>
      </c>
      <c r="K13" s="37">
        <f t="shared" si="0"/>
        <v>5.2172727272727277</v>
      </c>
      <c r="L13" s="37">
        <f t="shared" si="0"/>
        <v>3.4845454545454544</v>
      </c>
      <c r="M13" s="37">
        <f t="shared" si="0"/>
        <v>1.7736363636363637</v>
      </c>
      <c r="N13" s="37">
        <f t="shared" si="0"/>
        <v>3.8709090909090915</v>
      </c>
      <c r="O13" s="37">
        <f t="shared" si="0"/>
        <v>2.4918181818181817</v>
      </c>
      <c r="P13" s="38">
        <f t="shared" si="0"/>
        <v>3.9409090909090909</v>
      </c>
    </row>
    <row r="14" spans="1:16" ht="15.75" thickBot="1" x14ac:dyDescent="0.3">
      <c r="A14" s="40" t="s">
        <v>31</v>
      </c>
      <c r="B14" s="41"/>
      <c r="C14" s="37" t="str">
        <f>(IF($B$13&gt;C13,"Expensive","Cheap"))</f>
        <v>Expensive</v>
      </c>
      <c r="D14" s="37" t="str">
        <f t="shared" ref="D14:P14" si="1">(IF($B$13&gt;D13,"Expensive","Cheap"))</f>
        <v>Cheap</v>
      </c>
      <c r="E14" s="37" t="str">
        <f t="shared" si="1"/>
        <v>Expensive</v>
      </c>
      <c r="F14" s="37" t="str">
        <f t="shared" si="1"/>
        <v>Expensive</v>
      </c>
      <c r="G14" s="37" t="str">
        <f t="shared" si="1"/>
        <v>Cheap</v>
      </c>
      <c r="H14" s="37" t="str">
        <f t="shared" si="1"/>
        <v>Cheap</v>
      </c>
      <c r="I14" s="37" t="str">
        <f t="shared" si="1"/>
        <v>Expensive</v>
      </c>
      <c r="J14" s="37" t="str">
        <f t="shared" si="1"/>
        <v>Cheap</v>
      </c>
      <c r="K14" s="37" t="str">
        <f t="shared" si="1"/>
        <v>Cheap</v>
      </c>
      <c r="L14" s="37" t="str">
        <f t="shared" si="1"/>
        <v>Cheap</v>
      </c>
      <c r="M14" s="37" t="str">
        <f t="shared" si="1"/>
        <v>Expensive</v>
      </c>
      <c r="N14" s="37" t="str">
        <f t="shared" si="1"/>
        <v>Cheap</v>
      </c>
      <c r="O14" s="37" t="str">
        <f t="shared" si="1"/>
        <v>Cheap</v>
      </c>
      <c r="P14" s="38" t="str">
        <f t="shared" si="1"/>
        <v>Cheap</v>
      </c>
    </row>
    <row r="15" spans="1:16" x14ac:dyDescent="0.25">
      <c r="F15" s="35"/>
    </row>
    <row r="16" spans="1:16" ht="15.75" thickBot="1" x14ac:dyDescent="0.3"/>
    <row r="17" spans="2:17" x14ac:dyDescent="0.25">
      <c r="B17" s="23"/>
      <c r="C17" s="24"/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5"/>
    </row>
    <row r="18" spans="2:17" x14ac:dyDescent="0.25">
      <c r="B18" s="26"/>
      <c r="C18" s="27"/>
      <c r="D18" s="27"/>
      <c r="E18" s="27"/>
      <c r="F18" s="27"/>
      <c r="G18" s="27"/>
      <c r="H18" s="27"/>
      <c r="I18" s="27"/>
      <c r="J18" s="27"/>
      <c r="K18" s="27"/>
      <c r="L18" s="27"/>
      <c r="M18" s="27"/>
      <c r="N18" s="27"/>
      <c r="O18" s="27"/>
      <c r="P18" s="27"/>
      <c r="Q18" s="28"/>
    </row>
    <row r="19" spans="2:17" x14ac:dyDescent="0.25">
      <c r="B19" s="26"/>
      <c r="C19" s="27"/>
      <c r="D19" s="27"/>
      <c r="E19" s="27"/>
      <c r="F19" s="27"/>
      <c r="G19" s="27"/>
      <c r="H19" s="27"/>
      <c r="I19" s="27"/>
      <c r="J19" s="27"/>
      <c r="K19" s="27"/>
      <c r="L19" s="27"/>
      <c r="M19" s="27"/>
      <c r="N19" s="27"/>
      <c r="O19" s="27"/>
      <c r="P19" s="27"/>
      <c r="Q19" s="28"/>
    </row>
    <row r="20" spans="2:17" x14ac:dyDescent="0.25">
      <c r="B20" s="26"/>
      <c r="C20" s="27"/>
      <c r="D20" s="27"/>
      <c r="E20" s="27"/>
      <c r="F20" s="27"/>
      <c r="G20" s="27"/>
      <c r="H20" s="27"/>
      <c r="I20" s="27"/>
      <c r="J20" s="27"/>
      <c r="K20" s="27"/>
      <c r="L20" s="27"/>
      <c r="M20" s="27"/>
      <c r="N20" s="27"/>
      <c r="O20" s="27"/>
      <c r="P20" s="27"/>
      <c r="Q20" s="28"/>
    </row>
    <row r="21" spans="2:17" x14ac:dyDescent="0.25">
      <c r="B21" s="26"/>
      <c r="C21" s="27"/>
      <c r="D21" s="27"/>
      <c r="E21" s="27"/>
      <c r="F21" s="27"/>
      <c r="G21" s="27"/>
      <c r="H21" s="27"/>
      <c r="I21" s="27"/>
      <c r="J21" s="27"/>
      <c r="K21" s="27"/>
      <c r="L21" s="27"/>
      <c r="M21" s="27"/>
      <c r="N21" s="27"/>
      <c r="O21" s="27"/>
      <c r="P21" s="27"/>
      <c r="Q21" s="28"/>
    </row>
    <row r="22" spans="2:17" x14ac:dyDescent="0.25">
      <c r="B22" s="26"/>
      <c r="C22" s="27"/>
      <c r="D22" s="27"/>
      <c r="E22" s="27"/>
      <c r="F22" s="27"/>
      <c r="G22" s="27"/>
      <c r="H22" s="27"/>
      <c r="I22" s="27"/>
      <c r="J22" s="27"/>
      <c r="K22" s="27"/>
      <c r="L22" s="27"/>
      <c r="M22" s="27"/>
      <c r="N22" s="27"/>
      <c r="O22" s="27"/>
      <c r="P22" s="27"/>
      <c r="Q22" s="28"/>
    </row>
    <row r="23" spans="2:17" x14ac:dyDescent="0.25">
      <c r="B23" s="26"/>
      <c r="C23" s="27"/>
      <c r="D23" s="27"/>
      <c r="E23" s="27"/>
      <c r="F23" s="27"/>
      <c r="G23" s="27"/>
      <c r="H23" s="27"/>
      <c r="I23" s="27"/>
      <c r="J23" s="27"/>
      <c r="K23" s="27"/>
      <c r="L23" s="27"/>
      <c r="M23" s="27"/>
      <c r="N23" s="27"/>
      <c r="O23" s="27"/>
      <c r="P23" s="27"/>
      <c r="Q23" s="28"/>
    </row>
    <row r="24" spans="2:17" x14ac:dyDescent="0.25">
      <c r="B24" s="26"/>
      <c r="C24" s="27"/>
      <c r="D24" s="27"/>
      <c r="E24" s="27"/>
      <c r="F24" s="27"/>
      <c r="G24" s="27"/>
      <c r="H24" s="27"/>
      <c r="I24" s="27"/>
      <c r="J24" s="27"/>
      <c r="K24" s="27"/>
      <c r="L24" s="27"/>
      <c r="M24" s="27"/>
      <c r="N24" s="27"/>
      <c r="O24" s="27"/>
      <c r="P24" s="27"/>
      <c r="Q24" s="28"/>
    </row>
    <row r="25" spans="2:17" x14ac:dyDescent="0.25">
      <c r="B25" s="26"/>
      <c r="C25" s="27"/>
      <c r="D25" s="27"/>
      <c r="E25" s="27"/>
      <c r="F25" s="27"/>
      <c r="G25" s="27"/>
      <c r="H25" s="27"/>
      <c r="I25" s="27"/>
      <c r="J25" s="27"/>
      <c r="K25" s="27"/>
      <c r="L25" s="27"/>
      <c r="M25" s="27"/>
      <c r="N25" s="27"/>
      <c r="O25" s="27"/>
      <c r="P25" s="27"/>
      <c r="Q25" s="28"/>
    </row>
    <row r="26" spans="2:17" x14ac:dyDescent="0.25">
      <c r="B26" s="26"/>
      <c r="C26" s="27"/>
      <c r="D26" s="27"/>
      <c r="E26" s="27"/>
      <c r="F26" s="27"/>
      <c r="G26" s="27"/>
      <c r="H26" s="27"/>
      <c r="I26" s="27"/>
      <c r="J26" s="27"/>
      <c r="K26" s="27"/>
      <c r="L26" s="27"/>
      <c r="M26" s="27"/>
      <c r="N26" s="27"/>
      <c r="O26" s="27"/>
      <c r="P26" s="27"/>
      <c r="Q26" s="28"/>
    </row>
    <row r="27" spans="2:17" x14ac:dyDescent="0.25">
      <c r="B27" s="26"/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  <c r="P27" s="27"/>
      <c r="Q27" s="28"/>
    </row>
    <row r="28" spans="2:17" x14ac:dyDescent="0.25">
      <c r="B28" s="26"/>
      <c r="C28" s="27"/>
      <c r="D28" s="27"/>
      <c r="E28" s="27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  <c r="Q28" s="28"/>
    </row>
    <row r="29" spans="2:17" x14ac:dyDescent="0.25">
      <c r="B29" s="26"/>
      <c r="C29" s="27"/>
      <c r="D29" s="27"/>
      <c r="E29" s="27"/>
      <c r="F29" s="27"/>
      <c r="G29" s="27"/>
      <c r="H29" s="27"/>
      <c r="I29" s="27"/>
      <c r="J29" s="27"/>
      <c r="K29" s="27"/>
      <c r="L29" s="27"/>
      <c r="M29" s="27"/>
      <c r="N29" s="27"/>
      <c r="O29" s="27"/>
      <c r="P29" s="27"/>
      <c r="Q29" s="28"/>
    </row>
    <row r="30" spans="2:17" x14ac:dyDescent="0.25">
      <c r="B30" s="26"/>
      <c r="C30" s="27"/>
      <c r="D30" s="27"/>
      <c r="E30" s="27"/>
      <c r="F30" s="27"/>
      <c r="G30" s="27"/>
      <c r="H30" s="27"/>
      <c r="I30" s="27"/>
      <c r="J30" s="27"/>
      <c r="K30" s="27"/>
      <c r="L30" s="27"/>
      <c r="M30" s="27"/>
      <c r="N30" s="27"/>
      <c r="O30" s="27"/>
      <c r="P30" s="27"/>
      <c r="Q30" s="28"/>
    </row>
    <row r="31" spans="2:17" x14ac:dyDescent="0.25">
      <c r="B31" s="26"/>
      <c r="C31" s="27"/>
      <c r="D31" s="27"/>
      <c r="E31" s="27"/>
      <c r="F31" s="27"/>
      <c r="G31" s="27"/>
      <c r="H31" s="27"/>
      <c r="I31" s="27"/>
      <c r="J31" s="27"/>
      <c r="K31" s="27"/>
      <c r="L31" s="27"/>
      <c r="M31" s="27"/>
      <c r="N31" s="27"/>
      <c r="O31" s="27"/>
      <c r="P31" s="27"/>
      <c r="Q31" s="28"/>
    </row>
    <row r="32" spans="2:17" x14ac:dyDescent="0.25">
      <c r="B32" s="26"/>
      <c r="C32" s="27"/>
      <c r="D32" s="27"/>
      <c r="E32" s="27"/>
      <c r="F32" s="27"/>
      <c r="G32" s="27"/>
      <c r="H32" s="27"/>
      <c r="I32" s="27"/>
      <c r="J32" s="27"/>
      <c r="K32" s="27"/>
      <c r="L32" s="27"/>
      <c r="M32" s="27"/>
      <c r="N32" s="27"/>
      <c r="O32" s="27"/>
      <c r="P32" s="27"/>
      <c r="Q32" s="28"/>
    </row>
    <row r="33" spans="2:17" x14ac:dyDescent="0.25">
      <c r="B33" s="26"/>
      <c r="C33" s="27"/>
      <c r="D33" s="27"/>
      <c r="E33" s="27"/>
      <c r="F33" s="27"/>
      <c r="G33" s="27"/>
      <c r="H33" s="27"/>
      <c r="I33" s="27"/>
      <c r="J33" s="27"/>
      <c r="K33" s="27"/>
      <c r="L33" s="27"/>
      <c r="M33" s="27"/>
      <c r="N33" s="27"/>
      <c r="O33" s="27"/>
      <c r="P33" s="27"/>
      <c r="Q33" s="28"/>
    </row>
    <row r="34" spans="2:17" x14ac:dyDescent="0.25">
      <c r="B34" s="26"/>
      <c r="C34" s="27"/>
      <c r="D34" s="27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  <c r="P34" s="27"/>
      <c r="Q34" s="28"/>
    </row>
    <row r="35" spans="2:17" x14ac:dyDescent="0.25">
      <c r="B35" s="26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  <c r="P35" s="27"/>
      <c r="Q35" s="28"/>
    </row>
    <row r="36" spans="2:17" x14ac:dyDescent="0.25">
      <c r="B36" s="26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  <c r="P36" s="27"/>
      <c r="Q36" s="28"/>
    </row>
    <row r="37" spans="2:17" x14ac:dyDescent="0.25">
      <c r="B37" s="26"/>
      <c r="C37" s="27"/>
      <c r="D37" s="27"/>
      <c r="E37" s="27"/>
      <c r="F37" s="27"/>
      <c r="G37" s="27"/>
      <c r="H37" s="27"/>
      <c r="I37" s="27"/>
      <c r="J37" s="27"/>
      <c r="K37" s="27"/>
      <c r="L37" s="27"/>
      <c r="M37" s="27"/>
      <c r="N37" s="27"/>
      <c r="O37" s="27"/>
      <c r="P37" s="27"/>
      <c r="Q37" s="28"/>
    </row>
    <row r="38" spans="2:17" x14ac:dyDescent="0.25">
      <c r="B38" s="26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  <c r="P38" s="27"/>
      <c r="Q38" s="28"/>
    </row>
    <row r="39" spans="2:17" x14ac:dyDescent="0.25">
      <c r="B39" s="26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  <c r="P39" s="27"/>
      <c r="Q39" s="28"/>
    </row>
    <row r="40" spans="2:17" x14ac:dyDescent="0.25">
      <c r="B40" s="26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  <c r="P40" s="27"/>
      <c r="Q40" s="28"/>
    </row>
    <row r="41" spans="2:17" x14ac:dyDescent="0.25">
      <c r="B41" s="26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  <c r="P41" s="27"/>
      <c r="Q41" s="28"/>
    </row>
    <row r="42" spans="2:17" x14ac:dyDescent="0.25">
      <c r="B42" s="26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  <c r="P42" s="27"/>
      <c r="Q42" s="28"/>
    </row>
    <row r="43" spans="2:17" x14ac:dyDescent="0.25">
      <c r="B43" s="26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  <c r="P43" s="27"/>
      <c r="Q43" s="28"/>
    </row>
    <row r="44" spans="2:17" x14ac:dyDescent="0.25">
      <c r="B44" s="26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  <c r="P44" s="27"/>
      <c r="Q44" s="28"/>
    </row>
    <row r="45" spans="2:17" x14ac:dyDescent="0.25">
      <c r="B45" s="26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  <c r="P45" s="27"/>
      <c r="Q45" s="28"/>
    </row>
    <row r="46" spans="2:17" ht="15.75" thickBot="1" x14ac:dyDescent="0.3">
      <c r="B46" s="29"/>
      <c r="C46" s="30"/>
      <c r="D46" s="30"/>
      <c r="E46" s="30"/>
      <c r="F46" s="30"/>
      <c r="G46" s="30"/>
      <c r="H46" s="30"/>
      <c r="I46" s="30"/>
      <c r="J46" s="30"/>
      <c r="K46" s="30"/>
      <c r="L46" s="30"/>
      <c r="M46" s="30"/>
      <c r="N46" s="30"/>
      <c r="O46" s="30"/>
      <c r="P46" s="30"/>
      <c r="Q46" s="31"/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workbookViewId="0"/>
  </sheetViews>
  <sheetFormatPr defaultRowHeight="15" x14ac:dyDescent="0.25"/>
  <cols>
    <col min="1" max="1" width="51" customWidth="1"/>
    <col min="2" max="16" width="11" customWidth="1"/>
  </cols>
  <sheetData>
    <row r="1" spans="1:16" ht="63.75" thickBot="1" x14ac:dyDescent="0.4">
      <c r="A1" s="3" t="s">
        <v>14</v>
      </c>
      <c r="B1" s="42" t="s">
        <v>15</v>
      </c>
      <c r="C1" s="33" t="s">
        <v>16</v>
      </c>
      <c r="D1" s="33" t="s">
        <v>17</v>
      </c>
      <c r="E1" s="33" t="s">
        <v>18</v>
      </c>
      <c r="F1" s="33" t="s">
        <v>19</v>
      </c>
      <c r="G1" s="33" t="s">
        <v>20</v>
      </c>
      <c r="H1" s="4" t="s">
        <v>13</v>
      </c>
      <c r="I1" s="33" t="s">
        <v>21</v>
      </c>
      <c r="J1" s="33" t="s">
        <v>22</v>
      </c>
      <c r="K1" s="33" t="s">
        <v>23</v>
      </c>
      <c r="L1" s="33" t="s">
        <v>24</v>
      </c>
      <c r="M1" s="33" t="s">
        <v>25</v>
      </c>
      <c r="N1" s="33" t="s">
        <v>26</v>
      </c>
      <c r="O1" s="33" t="s">
        <v>27</v>
      </c>
      <c r="P1" s="34" t="s">
        <v>28</v>
      </c>
    </row>
    <row r="2" spans="1:16" x14ac:dyDescent="0.25">
      <c r="A2" s="5" t="s">
        <v>0</v>
      </c>
      <c r="B2" s="17">
        <v>0.25</v>
      </c>
      <c r="C2" s="17">
        <v>0.22</v>
      </c>
      <c r="D2" s="17">
        <v>0.53</v>
      </c>
      <c r="E2" s="17">
        <v>0.16</v>
      </c>
      <c r="F2" s="17">
        <v>0.28999999999999998</v>
      </c>
      <c r="G2" s="17">
        <v>0.28000000000000003</v>
      </c>
      <c r="H2" s="17">
        <v>0.28000000000000003</v>
      </c>
      <c r="I2" s="17">
        <v>0.19</v>
      </c>
      <c r="J2" s="17">
        <v>0.38</v>
      </c>
      <c r="K2" s="17">
        <v>0.56999999999999995</v>
      </c>
      <c r="L2" s="17">
        <v>0.28000000000000003</v>
      </c>
      <c r="M2" s="17">
        <v>0.22</v>
      </c>
      <c r="N2" s="17">
        <v>0.25</v>
      </c>
      <c r="O2" s="17">
        <v>0.28000000000000003</v>
      </c>
      <c r="P2" s="18">
        <v>0.26</v>
      </c>
    </row>
    <row r="3" spans="1:16" x14ac:dyDescent="0.25">
      <c r="A3" s="6" t="s">
        <v>1</v>
      </c>
      <c r="B3" s="19">
        <v>0.28000000000000003</v>
      </c>
      <c r="C3" s="19">
        <v>0.44</v>
      </c>
      <c r="D3" s="19">
        <v>0.47</v>
      </c>
      <c r="E3" s="19">
        <v>0.12</v>
      </c>
      <c r="F3" s="19">
        <v>0.28999999999999998</v>
      </c>
      <c r="G3" s="19">
        <v>0.19</v>
      </c>
      <c r="H3" s="19">
        <v>0.5</v>
      </c>
      <c r="I3" s="19">
        <v>0.18</v>
      </c>
      <c r="J3" s="19">
        <v>0.43</v>
      </c>
      <c r="K3" s="19">
        <v>0.68</v>
      </c>
      <c r="L3" s="19">
        <v>0.7</v>
      </c>
      <c r="M3" s="19">
        <v>0.15</v>
      </c>
      <c r="N3" s="19">
        <v>0.74</v>
      </c>
      <c r="O3" s="19">
        <v>0.36</v>
      </c>
      <c r="P3" s="20">
        <v>0.43</v>
      </c>
    </row>
    <row r="4" spans="1:16" x14ac:dyDescent="0.25">
      <c r="A4" s="6" t="s">
        <v>2</v>
      </c>
      <c r="B4" s="19">
        <v>0.14000000000000001</v>
      </c>
      <c r="C4" s="19">
        <v>0.1</v>
      </c>
      <c r="D4" s="19">
        <v>0.1</v>
      </c>
      <c r="E4" s="19">
        <v>7.0000000000000007E-2</v>
      </c>
      <c r="F4" s="19">
        <v>0.08</v>
      </c>
      <c r="G4" s="19">
        <v>0.12</v>
      </c>
      <c r="H4" s="19">
        <v>0.18</v>
      </c>
      <c r="I4" s="19">
        <v>0.1</v>
      </c>
      <c r="J4" s="19">
        <v>0.36</v>
      </c>
      <c r="K4" s="19">
        <v>0.34</v>
      </c>
      <c r="L4" s="19">
        <v>0.27</v>
      </c>
      <c r="M4" s="19">
        <v>0.17</v>
      </c>
      <c r="N4" s="19">
        <v>0.31</v>
      </c>
      <c r="O4" s="19">
        <v>0.12</v>
      </c>
      <c r="P4" s="20">
        <v>0.19</v>
      </c>
    </row>
    <row r="5" spans="1:16" x14ac:dyDescent="0.25">
      <c r="A5" s="6" t="s">
        <v>3</v>
      </c>
      <c r="B5" s="19">
        <v>0.53</v>
      </c>
      <c r="C5" s="19">
        <v>0.43</v>
      </c>
      <c r="D5" s="19">
        <v>0.56999999999999995</v>
      </c>
      <c r="E5" s="19">
        <v>0.25</v>
      </c>
      <c r="F5" s="19">
        <v>0.36</v>
      </c>
      <c r="G5" s="19">
        <v>0.45</v>
      </c>
      <c r="H5" s="19">
        <v>0.98</v>
      </c>
      <c r="I5" s="19">
        <v>0.5</v>
      </c>
      <c r="J5" s="19">
        <v>0.53</v>
      </c>
      <c r="K5" s="19">
        <v>0.81</v>
      </c>
      <c r="L5" s="19">
        <v>0.87</v>
      </c>
      <c r="M5" s="19">
        <v>0.56000000000000005</v>
      </c>
      <c r="N5" s="19">
        <v>0.72</v>
      </c>
      <c r="O5" s="19">
        <v>0.78</v>
      </c>
      <c r="P5" s="20">
        <v>0.89</v>
      </c>
    </row>
    <row r="6" spans="1:16" x14ac:dyDescent="0.25">
      <c r="A6" s="6" t="s">
        <v>4</v>
      </c>
      <c r="B6" s="19">
        <v>0.64</v>
      </c>
      <c r="C6" s="19">
        <v>0.67</v>
      </c>
      <c r="D6" s="19">
        <v>1.56</v>
      </c>
      <c r="E6" s="19">
        <v>0.41</v>
      </c>
      <c r="F6" s="19">
        <v>0.77</v>
      </c>
      <c r="G6" s="19">
        <v>0.81</v>
      </c>
      <c r="H6" s="19">
        <v>1.1299999999999999</v>
      </c>
      <c r="I6" s="19">
        <v>0.56999999999999995</v>
      </c>
      <c r="J6" s="19">
        <v>1.36</v>
      </c>
      <c r="K6" s="19">
        <v>1.77</v>
      </c>
      <c r="L6" s="19">
        <v>0.94</v>
      </c>
      <c r="M6" s="19">
        <v>0.56999999999999995</v>
      </c>
      <c r="N6" s="19">
        <v>0.96</v>
      </c>
      <c r="O6" s="19">
        <v>0.98</v>
      </c>
      <c r="P6" s="20">
        <v>1.41</v>
      </c>
    </row>
    <row r="7" spans="1:16" x14ac:dyDescent="0.25">
      <c r="A7" s="6" t="s">
        <v>5</v>
      </c>
      <c r="B7" s="19">
        <v>1.23</v>
      </c>
      <c r="C7" s="19">
        <v>0.88</v>
      </c>
      <c r="D7" s="19">
        <v>1.03</v>
      </c>
      <c r="E7" s="19">
        <v>0.78</v>
      </c>
      <c r="F7" s="19">
        <v>0.79</v>
      </c>
      <c r="G7" s="19">
        <v>1.26</v>
      </c>
      <c r="H7" s="19">
        <v>2.2200000000000002</v>
      </c>
      <c r="I7" s="19">
        <v>1.29</v>
      </c>
      <c r="J7" s="19">
        <v>1.66</v>
      </c>
      <c r="K7" s="19">
        <v>2.13</v>
      </c>
      <c r="L7" s="19">
        <v>2.37</v>
      </c>
      <c r="M7" s="19">
        <v>1.06</v>
      </c>
      <c r="N7" s="19">
        <v>2.04</v>
      </c>
      <c r="O7" s="19">
        <v>1.38</v>
      </c>
      <c r="P7" s="20">
        <v>2.88</v>
      </c>
    </row>
    <row r="8" spans="1:16" x14ac:dyDescent="0.25">
      <c r="A8" s="6" t="s">
        <v>6</v>
      </c>
      <c r="B8" s="19">
        <v>0.52</v>
      </c>
      <c r="C8" s="19">
        <v>0.56000000000000005</v>
      </c>
      <c r="D8" s="19">
        <v>0.65</v>
      </c>
      <c r="E8" s="19">
        <v>0.7</v>
      </c>
      <c r="F8" s="19">
        <v>0.85</v>
      </c>
      <c r="G8" s="19">
        <v>0.56999999999999995</v>
      </c>
      <c r="H8" s="19">
        <v>0.86</v>
      </c>
      <c r="I8" s="19">
        <v>0.34</v>
      </c>
      <c r="J8" s="19">
        <v>1.49</v>
      </c>
      <c r="K8" s="19">
        <v>2.0099999999999998</v>
      </c>
      <c r="L8" s="19">
        <v>0.88</v>
      </c>
      <c r="M8" s="19">
        <v>0.4</v>
      </c>
      <c r="N8" s="19">
        <v>1.36</v>
      </c>
      <c r="O8" s="19">
        <v>0.44</v>
      </c>
      <c r="P8" s="20">
        <v>0.9</v>
      </c>
    </row>
    <row r="9" spans="1:16" x14ac:dyDescent="0.25">
      <c r="A9" s="6" t="s">
        <v>7</v>
      </c>
      <c r="B9" s="19">
        <v>0.45</v>
      </c>
      <c r="C9" s="19">
        <v>0.34</v>
      </c>
      <c r="D9" s="19">
        <v>0.57999999999999996</v>
      </c>
      <c r="E9" s="19">
        <v>0.37</v>
      </c>
      <c r="F9" s="19">
        <v>0.67</v>
      </c>
      <c r="G9" s="19">
        <v>0.56999999999999995</v>
      </c>
      <c r="H9" s="19">
        <v>0.81</v>
      </c>
      <c r="I9" s="19">
        <v>0.4</v>
      </c>
      <c r="J9" s="19">
        <v>1.24</v>
      </c>
      <c r="K9" s="19">
        <v>1.66</v>
      </c>
      <c r="L9" s="19">
        <v>0.84</v>
      </c>
      <c r="M9" s="19">
        <v>0.33</v>
      </c>
      <c r="N9" s="19">
        <v>1.35</v>
      </c>
      <c r="O9" s="19">
        <v>0.44</v>
      </c>
      <c r="P9" s="20">
        <v>0.89</v>
      </c>
    </row>
    <row r="10" spans="1:16" x14ac:dyDescent="0.25">
      <c r="A10" s="6" t="s">
        <v>8</v>
      </c>
      <c r="B10" s="19">
        <v>0.35</v>
      </c>
      <c r="C10" s="19">
        <v>0.38</v>
      </c>
      <c r="D10" s="19">
        <v>0.28999999999999998</v>
      </c>
      <c r="E10" s="19">
        <v>0.12</v>
      </c>
      <c r="F10" s="19">
        <v>0.22</v>
      </c>
      <c r="G10" s="19">
        <v>0.57999999999999996</v>
      </c>
      <c r="H10" s="19">
        <v>0.66</v>
      </c>
      <c r="I10" s="19">
        <v>0.38</v>
      </c>
      <c r="J10" s="19">
        <v>1.31</v>
      </c>
      <c r="K10" s="19">
        <v>1.26</v>
      </c>
      <c r="L10" s="19">
        <v>0.66</v>
      </c>
      <c r="M10" s="19">
        <v>0.26</v>
      </c>
      <c r="N10" s="19">
        <v>0.98</v>
      </c>
      <c r="O10" s="19">
        <v>0.34</v>
      </c>
      <c r="P10" s="20">
        <v>0.63</v>
      </c>
    </row>
    <row r="11" spans="1:16" x14ac:dyDescent="0.25">
      <c r="A11" s="6" t="s">
        <v>9</v>
      </c>
      <c r="B11" s="19">
        <v>0.33</v>
      </c>
      <c r="C11" s="19">
        <v>0.33</v>
      </c>
      <c r="D11" s="19">
        <v>0.27</v>
      </c>
      <c r="E11" s="19">
        <v>0.12</v>
      </c>
      <c r="F11" s="19">
        <v>0.28000000000000003</v>
      </c>
      <c r="G11" s="19">
        <v>0.24</v>
      </c>
      <c r="H11" s="19">
        <v>0.5</v>
      </c>
      <c r="I11" s="19">
        <v>0.18</v>
      </c>
      <c r="J11" s="19">
        <v>0.76</v>
      </c>
      <c r="K11" s="19">
        <v>0.94</v>
      </c>
      <c r="L11" s="19">
        <v>0.31</v>
      </c>
      <c r="M11" s="19">
        <v>0.25</v>
      </c>
      <c r="N11" s="19">
        <v>0.76</v>
      </c>
      <c r="O11" s="19">
        <v>0.32</v>
      </c>
      <c r="P11" s="20">
        <v>0.47</v>
      </c>
    </row>
    <row r="12" spans="1:16" ht="15.75" thickBot="1" x14ac:dyDescent="0.3">
      <c r="A12" s="7" t="s">
        <v>10</v>
      </c>
      <c r="B12" s="21">
        <v>0.19</v>
      </c>
      <c r="C12" s="21">
        <v>0.15</v>
      </c>
      <c r="D12" s="21">
        <v>0.13</v>
      </c>
      <c r="E12" s="21">
        <v>0.1</v>
      </c>
      <c r="F12" s="21">
        <v>0.11</v>
      </c>
      <c r="G12" s="21">
        <v>0.25</v>
      </c>
      <c r="H12" s="21">
        <v>0.23</v>
      </c>
      <c r="I12" s="21">
        <v>0.12</v>
      </c>
      <c r="J12" s="21">
        <v>0.28999999999999998</v>
      </c>
      <c r="K12" s="21">
        <v>0.34</v>
      </c>
      <c r="L12" s="21">
        <v>0.34</v>
      </c>
      <c r="M12" s="21">
        <v>0.14000000000000001</v>
      </c>
      <c r="N12" s="21">
        <v>0.32</v>
      </c>
      <c r="O12" s="21">
        <v>0.19</v>
      </c>
      <c r="P12" s="22">
        <v>0.25</v>
      </c>
    </row>
    <row r="13" spans="1:16" ht="15.75" thickBot="1" x14ac:dyDescent="0.3">
      <c r="A13" s="39" t="s">
        <v>32</v>
      </c>
      <c r="B13" s="37">
        <f>SUM(B2:B12)</f>
        <v>4.91</v>
      </c>
      <c r="C13" s="37">
        <f t="shared" ref="C13:P13" si="0">SUM(C2:C12)</f>
        <v>4.5</v>
      </c>
      <c r="D13" s="37">
        <f t="shared" si="0"/>
        <v>6.1800000000000006</v>
      </c>
      <c r="E13" s="37">
        <f t="shared" si="0"/>
        <v>3.2000000000000006</v>
      </c>
      <c r="F13" s="37">
        <f t="shared" si="0"/>
        <v>4.7100000000000009</v>
      </c>
      <c r="G13" s="37">
        <f t="shared" si="0"/>
        <v>5.32</v>
      </c>
      <c r="H13" s="37">
        <f t="shared" si="0"/>
        <v>8.3500000000000014</v>
      </c>
      <c r="I13" s="37">
        <f t="shared" si="0"/>
        <v>4.25</v>
      </c>
      <c r="J13" s="37">
        <f t="shared" si="0"/>
        <v>9.8099999999999987</v>
      </c>
      <c r="K13" s="37">
        <f t="shared" si="0"/>
        <v>12.509999999999998</v>
      </c>
      <c r="L13" s="37">
        <f t="shared" si="0"/>
        <v>8.4599999999999991</v>
      </c>
      <c r="M13" s="37">
        <f t="shared" si="0"/>
        <v>4.1099999999999994</v>
      </c>
      <c r="N13" s="37">
        <f t="shared" si="0"/>
        <v>9.7900000000000009</v>
      </c>
      <c r="O13" s="37">
        <f t="shared" si="0"/>
        <v>5.6300000000000008</v>
      </c>
      <c r="P13" s="38">
        <f t="shared" si="0"/>
        <v>9.2000000000000011</v>
      </c>
    </row>
    <row r="14" spans="1:16" ht="15.75" thickBot="1" x14ac:dyDescent="0.3">
      <c r="A14" s="39" t="s">
        <v>31</v>
      </c>
      <c r="B14" s="41"/>
      <c r="C14" s="37" t="str">
        <f>IF($B$13&gt;C13,"More","Less")</f>
        <v>More</v>
      </c>
      <c r="D14" s="37" t="str">
        <f t="shared" ref="D14:P14" si="1">IF($B$13&gt;D13,"More","Less")</f>
        <v>Less</v>
      </c>
      <c r="E14" s="37" t="str">
        <f t="shared" si="1"/>
        <v>More</v>
      </c>
      <c r="F14" s="37" t="str">
        <f t="shared" si="1"/>
        <v>More</v>
      </c>
      <c r="G14" s="37" t="str">
        <f t="shared" si="1"/>
        <v>Less</v>
      </c>
      <c r="H14" s="37" t="str">
        <f t="shared" si="1"/>
        <v>Less</v>
      </c>
      <c r="I14" s="37" t="str">
        <f t="shared" si="1"/>
        <v>More</v>
      </c>
      <c r="J14" s="37" t="str">
        <f t="shared" si="1"/>
        <v>Less</v>
      </c>
      <c r="K14" s="37" t="str">
        <f t="shared" si="1"/>
        <v>Less</v>
      </c>
      <c r="L14" s="37" t="str">
        <f t="shared" si="1"/>
        <v>Less</v>
      </c>
      <c r="M14" s="37" t="str">
        <f t="shared" si="1"/>
        <v>More</v>
      </c>
      <c r="N14" s="37" t="str">
        <f t="shared" si="1"/>
        <v>Less</v>
      </c>
      <c r="O14" s="37" t="str">
        <f t="shared" si="1"/>
        <v>Less</v>
      </c>
      <c r="P14" s="38" t="str">
        <f t="shared" si="1"/>
        <v>Less</v>
      </c>
    </row>
    <row r="15" spans="1:16" s="32" customFormat="1" x14ac:dyDescent="0.25"/>
    <row r="16" spans="1:16" s="32" customFormat="1" x14ac:dyDescent="0.25"/>
    <row r="17" s="32" customFormat="1" x14ac:dyDescent="0.25"/>
    <row r="18" s="32" customFormat="1" x14ac:dyDescent="0.25"/>
    <row r="19" s="32" customFormat="1" x14ac:dyDescent="0.25"/>
    <row r="20" s="32" customFormat="1" x14ac:dyDescent="0.25"/>
    <row r="21" s="32" customFormat="1" x14ac:dyDescent="0.25"/>
    <row r="22" s="32" customFormat="1" x14ac:dyDescent="0.25"/>
    <row r="23" s="32" customFormat="1" x14ac:dyDescent="0.25"/>
    <row r="24" s="32" customFormat="1" x14ac:dyDescent="0.25"/>
    <row r="25" s="32" customFormat="1" x14ac:dyDescent="0.25"/>
    <row r="26" s="32" customFormat="1" x14ac:dyDescent="0.25"/>
    <row r="27" s="32" customFormat="1" x14ac:dyDescent="0.25"/>
    <row r="28" s="32" customFormat="1" x14ac:dyDescent="0.25"/>
    <row r="29" s="32" customFormat="1" x14ac:dyDescent="0.25"/>
    <row r="30" s="32" customFormat="1" x14ac:dyDescent="0.25"/>
    <row r="31" s="32" customFormat="1" x14ac:dyDescent="0.25"/>
    <row r="32" s="32" customFormat="1" x14ac:dyDescent="0.25"/>
    <row r="33" s="32" customFormat="1" x14ac:dyDescent="0.25"/>
    <row r="34" s="32" customFormat="1" x14ac:dyDescent="0.25"/>
    <row r="35" s="32" customFormat="1" x14ac:dyDescent="0.25"/>
    <row r="36" s="32" customFormat="1" x14ac:dyDescent="0.25"/>
    <row r="37" s="32" customFormat="1" x14ac:dyDescent="0.25"/>
    <row r="38" s="32" customFormat="1" x14ac:dyDescent="0.25"/>
    <row r="39" s="32" customFormat="1" x14ac:dyDescent="0.25"/>
    <row r="40" s="32" customFormat="1" x14ac:dyDescent="0.25"/>
    <row r="41" s="32" customFormat="1" x14ac:dyDescent="0.25"/>
    <row r="42" s="32" customFormat="1" x14ac:dyDescent="0.25"/>
    <row r="43" s="32" customFormat="1" x14ac:dyDescent="0.25"/>
    <row r="44" s="32" customFormat="1" x14ac:dyDescent="0.25"/>
    <row r="45" s="32" customFormat="1" x14ac:dyDescent="0.25"/>
    <row r="46" s="32" customFormat="1" x14ac:dyDescent="0.25"/>
    <row r="47" s="32" customFormat="1" x14ac:dyDescent="0.25"/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Food Prices</vt:lpstr>
      <vt:lpstr>Money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2015-05-21T12:57:03Z</dcterms:created>
  <dcterms:modified xsi:type="dcterms:W3CDTF">2015-06-01T09:32:40Z</dcterms:modified>
</cp:coreProperties>
</file>