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80" windowWidth="12120" windowHeight="9060" activeTab="1"/>
  </bookViews>
  <sheets>
    <sheet name="Inflation" sheetId="3" r:id="rId1"/>
    <sheet name="CPI" sheetId="2" r:id="rId2"/>
  </sheets>
  <definedNames>
    <definedName name="_xlnm._FilterDatabase" localSheetId="0" hidden="1">Inflation!$O$178:$U$235</definedName>
  </definedNames>
  <calcPr calcId="145621"/>
</workbook>
</file>

<file path=xl/calcChain.xml><?xml version="1.0" encoding="utf-8"?>
<calcChain xmlns="http://schemas.openxmlformats.org/spreadsheetml/2006/main">
  <c r="C103" i="2" l="1"/>
  <c r="D103" i="2"/>
  <c r="E103" i="2"/>
  <c r="F103" i="2"/>
  <c r="G103" i="2"/>
  <c r="H103" i="2"/>
  <c r="I103" i="2"/>
  <c r="J103" i="2"/>
  <c r="K103" i="2"/>
  <c r="L103" i="2"/>
  <c r="M103" i="2"/>
  <c r="B103" i="2"/>
  <c r="B175" i="3"/>
  <c r="C175" i="3"/>
  <c r="D175" i="3"/>
  <c r="E175" i="3"/>
  <c r="F175" i="3"/>
  <c r="G175" i="3"/>
  <c r="H175" i="3"/>
  <c r="I175" i="3"/>
  <c r="J175" i="3"/>
  <c r="K175" i="3"/>
  <c r="L175" i="3"/>
  <c r="M175" i="3"/>
  <c r="N175" i="3"/>
  <c r="O175" i="3"/>
  <c r="P175" i="3"/>
  <c r="Q175" i="3"/>
  <c r="R175" i="3"/>
  <c r="S175" i="3"/>
  <c r="T175" i="3"/>
  <c r="U175" i="3"/>
  <c r="V175" i="3"/>
  <c r="W175" i="3"/>
  <c r="X175" i="3"/>
  <c r="Y175" i="3"/>
  <c r="Z175" i="3"/>
  <c r="AA175" i="3"/>
  <c r="AB175" i="3"/>
  <c r="AC175" i="3"/>
  <c r="AD175" i="3"/>
  <c r="AE175" i="3"/>
  <c r="AF175" i="3"/>
  <c r="AG175" i="3"/>
  <c r="AH175" i="3"/>
  <c r="AI175" i="3"/>
  <c r="AJ175" i="3"/>
  <c r="AK175" i="3"/>
  <c r="AL175" i="3"/>
  <c r="AM175" i="3"/>
  <c r="AN175" i="3"/>
  <c r="AO175" i="3"/>
  <c r="AP175" i="3"/>
  <c r="AQ175" i="3"/>
  <c r="AR175" i="3"/>
  <c r="AS175" i="3"/>
  <c r="AT175" i="3"/>
  <c r="AU175" i="3"/>
  <c r="AV175" i="3"/>
  <c r="AW175" i="3"/>
  <c r="AX175" i="3"/>
  <c r="AY175" i="3"/>
  <c r="AZ175" i="3"/>
  <c r="BA175" i="3"/>
  <c r="BB175" i="3"/>
  <c r="BC175" i="3"/>
  <c r="BD175" i="3"/>
  <c r="BE175" i="3"/>
  <c r="BF175" i="3"/>
  <c r="BG175" i="3"/>
  <c r="B176" i="3"/>
  <c r="C176" i="3"/>
  <c r="D176" i="3"/>
  <c r="E176" i="3"/>
  <c r="F176" i="3"/>
  <c r="G176" i="3"/>
  <c r="H176" i="3"/>
  <c r="I176" i="3"/>
  <c r="J176" i="3"/>
  <c r="K176" i="3"/>
  <c r="L176" i="3"/>
  <c r="M176" i="3"/>
  <c r="N176" i="3"/>
  <c r="O176" i="3"/>
  <c r="P176" i="3"/>
  <c r="Q176" i="3"/>
  <c r="R176" i="3"/>
  <c r="S176" i="3"/>
  <c r="T176" i="3"/>
  <c r="U176" i="3"/>
  <c r="V176" i="3"/>
  <c r="W176" i="3"/>
  <c r="X176" i="3"/>
  <c r="Y176" i="3"/>
  <c r="Z176" i="3"/>
  <c r="AA176" i="3"/>
  <c r="AB176" i="3"/>
  <c r="AC176" i="3"/>
  <c r="AD176" i="3"/>
  <c r="AE176" i="3"/>
  <c r="AF176" i="3"/>
  <c r="AG176" i="3"/>
  <c r="AH176" i="3"/>
  <c r="AI176" i="3"/>
  <c r="AJ176" i="3"/>
  <c r="AK176" i="3"/>
  <c r="AL176" i="3"/>
  <c r="AM176" i="3"/>
  <c r="AN176" i="3"/>
  <c r="AO176" i="3"/>
  <c r="AP176" i="3"/>
  <c r="AQ176" i="3"/>
  <c r="AR176" i="3"/>
  <c r="AS176" i="3"/>
  <c r="AT176" i="3"/>
  <c r="AU176" i="3"/>
  <c r="AV176" i="3"/>
  <c r="AW176" i="3"/>
  <c r="AX176" i="3"/>
  <c r="AY176" i="3"/>
  <c r="AZ176" i="3"/>
  <c r="BA176" i="3"/>
  <c r="BB176" i="3"/>
  <c r="BC176" i="3"/>
  <c r="BD176" i="3"/>
  <c r="BE176" i="3"/>
  <c r="BF176" i="3"/>
  <c r="BG176" i="3"/>
  <c r="B173" i="3"/>
  <c r="C173" i="3"/>
  <c r="D173" i="3"/>
  <c r="E173" i="3"/>
  <c r="F173" i="3"/>
  <c r="G173" i="3"/>
  <c r="H173" i="3"/>
  <c r="I173" i="3"/>
  <c r="J173" i="3"/>
  <c r="K173" i="3"/>
  <c r="L173" i="3"/>
  <c r="M173" i="3"/>
  <c r="N173" i="3"/>
  <c r="O173" i="3"/>
  <c r="P173" i="3"/>
  <c r="Q173" i="3"/>
  <c r="R173" i="3"/>
  <c r="S173" i="3"/>
  <c r="T173" i="3"/>
  <c r="U173" i="3"/>
  <c r="V173" i="3"/>
  <c r="W173" i="3"/>
  <c r="X173" i="3"/>
  <c r="Y173" i="3"/>
  <c r="Z173" i="3"/>
  <c r="AA173" i="3"/>
  <c r="AB173" i="3"/>
  <c r="AC173" i="3"/>
  <c r="AD173" i="3"/>
  <c r="AE173" i="3"/>
  <c r="AF173" i="3"/>
  <c r="AG173" i="3"/>
  <c r="AH173" i="3"/>
  <c r="AI173" i="3"/>
  <c r="AJ173" i="3"/>
  <c r="AK173" i="3"/>
  <c r="AL173" i="3"/>
  <c r="AM173" i="3"/>
  <c r="AN173" i="3"/>
  <c r="AO173" i="3"/>
  <c r="AP173" i="3"/>
  <c r="AQ173" i="3"/>
  <c r="AR173" i="3"/>
  <c r="AS173" i="3"/>
  <c r="AT173" i="3"/>
  <c r="AU173" i="3"/>
  <c r="AV173" i="3"/>
  <c r="AW173" i="3"/>
  <c r="AX173" i="3"/>
  <c r="AY173" i="3"/>
  <c r="AZ173" i="3"/>
  <c r="BA173" i="3"/>
  <c r="BB173" i="3"/>
  <c r="BC173" i="3"/>
  <c r="BD173" i="3"/>
  <c r="BE173" i="3"/>
  <c r="BF173" i="3"/>
  <c r="BG173" i="3"/>
  <c r="B174" i="3"/>
  <c r="C174" i="3"/>
  <c r="D174" i="3"/>
  <c r="E174" i="3"/>
  <c r="F174" i="3"/>
  <c r="G174" i="3"/>
  <c r="H174" i="3"/>
  <c r="I174" i="3"/>
  <c r="J174" i="3"/>
  <c r="K174" i="3"/>
  <c r="L174" i="3"/>
  <c r="M174" i="3"/>
  <c r="N174" i="3"/>
  <c r="O174" i="3"/>
  <c r="P174" i="3"/>
  <c r="Q174" i="3"/>
  <c r="R174" i="3"/>
  <c r="S174" i="3"/>
  <c r="T174" i="3"/>
  <c r="U174" i="3"/>
  <c r="V174" i="3"/>
  <c r="W174" i="3"/>
  <c r="X174" i="3"/>
  <c r="Y174" i="3"/>
  <c r="Z174" i="3"/>
  <c r="AA174" i="3"/>
  <c r="AB174" i="3"/>
  <c r="AC174" i="3"/>
  <c r="AD174" i="3"/>
  <c r="AE174" i="3"/>
  <c r="AF174" i="3"/>
  <c r="AG174" i="3"/>
  <c r="AH174" i="3"/>
  <c r="AI174" i="3"/>
  <c r="AJ174" i="3"/>
  <c r="AK174" i="3"/>
  <c r="AL174" i="3"/>
  <c r="AM174" i="3"/>
  <c r="AN174" i="3"/>
  <c r="AO174" i="3"/>
  <c r="AP174" i="3"/>
  <c r="AQ174" i="3"/>
  <c r="AR174" i="3"/>
  <c r="AS174" i="3"/>
  <c r="AT174" i="3"/>
  <c r="AU174" i="3"/>
  <c r="AV174" i="3"/>
  <c r="AW174" i="3"/>
  <c r="AX174" i="3"/>
  <c r="AY174" i="3"/>
  <c r="AZ174" i="3"/>
  <c r="BA174" i="3"/>
  <c r="BB174" i="3"/>
  <c r="BC174" i="3"/>
  <c r="BD174" i="3"/>
  <c r="BE174" i="3"/>
  <c r="BF174" i="3"/>
  <c r="BG174" i="3"/>
  <c r="U179" i="3" l="1"/>
  <c r="U180" i="3" s="1"/>
  <c r="U181" i="3" s="1"/>
  <c r="U182" i="3" s="1"/>
  <c r="U183" i="3" s="1"/>
  <c r="U184" i="3" s="1"/>
  <c r="U185" i="3" s="1"/>
  <c r="U186" i="3" s="1"/>
  <c r="U187" i="3" s="1"/>
  <c r="U188" i="3" s="1"/>
  <c r="U189" i="3" s="1"/>
  <c r="U190" i="3" s="1"/>
  <c r="U191" i="3" s="1"/>
  <c r="U192" i="3" s="1"/>
  <c r="U193" i="3" s="1"/>
  <c r="U194" i="3" s="1"/>
  <c r="U195" i="3" s="1"/>
  <c r="U196" i="3" s="1"/>
  <c r="U197" i="3" s="1"/>
  <c r="U198" i="3" s="1"/>
  <c r="U199" i="3" s="1"/>
  <c r="U200" i="3" s="1"/>
  <c r="U201" i="3" s="1"/>
  <c r="U202" i="3" s="1"/>
  <c r="U203" i="3" s="1"/>
  <c r="U204" i="3" s="1"/>
  <c r="U205" i="3" s="1"/>
  <c r="U206" i="3" s="1"/>
  <c r="U207" i="3" s="1"/>
  <c r="U208" i="3" s="1"/>
  <c r="U209" i="3" s="1"/>
  <c r="U210" i="3" s="1"/>
  <c r="U211" i="3" s="1"/>
  <c r="U212" i="3" s="1"/>
  <c r="U213" i="3" s="1"/>
  <c r="U214" i="3" s="1"/>
  <c r="U215" i="3" s="1"/>
  <c r="U216" i="3" s="1"/>
  <c r="U217" i="3" s="1"/>
  <c r="U218" i="3" s="1"/>
  <c r="U219" i="3" s="1"/>
  <c r="U220" i="3" s="1"/>
  <c r="U221" i="3" s="1"/>
  <c r="U222" i="3" s="1"/>
  <c r="U223" i="3" s="1"/>
  <c r="U224" i="3" s="1"/>
  <c r="U225" i="3" s="1"/>
  <c r="U226" i="3" s="1"/>
  <c r="U227" i="3" s="1"/>
  <c r="U228" i="3" s="1"/>
  <c r="U229" i="3" s="1"/>
  <c r="U230" i="3" s="1"/>
  <c r="U231" i="3" s="1"/>
  <c r="U232" i="3" s="1"/>
  <c r="U233" i="3" s="1"/>
  <c r="U234" i="3" s="1"/>
  <c r="U235" i="3" s="1"/>
  <c r="BG172" i="3"/>
  <c r="BF172" i="3"/>
  <c r="BE172" i="3"/>
  <c r="BD172" i="3"/>
  <c r="BC172" i="3"/>
  <c r="BB172" i="3"/>
  <c r="BA172" i="3"/>
  <c r="AZ172" i="3"/>
  <c r="AY172" i="3"/>
  <c r="AX172" i="3"/>
  <c r="AW172" i="3"/>
  <c r="AV172" i="3"/>
  <c r="AU172" i="3"/>
  <c r="AT172" i="3"/>
  <c r="AS172" i="3"/>
  <c r="AR172" i="3"/>
  <c r="AQ172" i="3"/>
  <c r="AP172" i="3"/>
  <c r="AO172" i="3"/>
  <c r="AN172" i="3"/>
  <c r="AM172" i="3"/>
  <c r="AL172" i="3"/>
  <c r="AK172" i="3"/>
  <c r="AJ172" i="3"/>
  <c r="AI172" i="3"/>
  <c r="AH172" i="3"/>
  <c r="AG172" i="3"/>
  <c r="AF172" i="3"/>
  <c r="AE172" i="3"/>
  <c r="AD172" i="3"/>
  <c r="AC172" i="3"/>
  <c r="AB172" i="3"/>
  <c r="AA172" i="3"/>
  <c r="Z172" i="3"/>
  <c r="Y172" i="3"/>
  <c r="X172" i="3"/>
  <c r="W172" i="3"/>
  <c r="V172" i="3"/>
  <c r="U172" i="3"/>
  <c r="T172" i="3"/>
  <c r="S172" i="3"/>
  <c r="R172" i="3"/>
  <c r="Q172" i="3"/>
  <c r="P172" i="3"/>
  <c r="O172" i="3"/>
  <c r="N172" i="3"/>
  <c r="M172" i="3"/>
  <c r="L172" i="3"/>
  <c r="K172" i="3"/>
  <c r="J172" i="3"/>
  <c r="I172" i="3"/>
  <c r="H172" i="3"/>
  <c r="G172" i="3"/>
  <c r="F172" i="3"/>
  <c r="E172" i="3"/>
  <c r="D172" i="3"/>
  <c r="C172" i="3"/>
  <c r="B172" i="3"/>
  <c r="BG171" i="3"/>
  <c r="BF171" i="3"/>
  <c r="BE171" i="3"/>
  <c r="BD171" i="3"/>
  <c r="BC171" i="3"/>
  <c r="BB171" i="3"/>
  <c r="BA171" i="3"/>
  <c r="AZ171" i="3"/>
  <c r="AY171" i="3"/>
  <c r="AX171" i="3"/>
  <c r="AW171" i="3"/>
  <c r="AV171" i="3"/>
  <c r="AU171" i="3"/>
  <c r="AT171" i="3"/>
  <c r="AS171" i="3"/>
  <c r="AR171" i="3"/>
  <c r="AQ171" i="3"/>
  <c r="AP171" i="3"/>
  <c r="AO171" i="3"/>
  <c r="AN171" i="3"/>
  <c r="AM171" i="3"/>
  <c r="AL171" i="3"/>
  <c r="AK171" i="3"/>
  <c r="AJ171" i="3"/>
  <c r="AI171" i="3"/>
  <c r="AH171" i="3"/>
  <c r="AG171" i="3"/>
  <c r="AF171" i="3"/>
  <c r="AE171" i="3"/>
  <c r="AD171" i="3"/>
  <c r="AC171" i="3"/>
  <c r="AB171" i="3"/>
  <c r="AA171" i="3"/>
  <c r="Z171" i="3"/>
  <c r="Y171" i="3"/>
  <c r="X171" i="3"/>
  <c r="W171" i="3"/>
  <c r="V171" i="3"/>
  <c r="U171" i="3"/>
  <c r="T171" i="3"/>
  <c r="S171" i="3"/>
  <c r="R171" i="3"/>
  <c r="Q171" i="3"/>
  <c r="P171" i="3"/>
  <c r="O171" i="3"/>
  <c r="N171" i="3"/>
  <c r="M171" i="3"/>
  <c r="L171" i="3"/>
  <c r="K171" i="3"/>
  <c r="J171" i="3"/>
  <c r="I171" i="3"/>
  <c r="H171" i="3"/>
  <c r="G171" i="3"/>
  <c r="F171" i="3"/>
  <c r="E171" i="3"/>
  <c r="D171" i="3"/>
  <c r="C171" i="3"/>
  <c r="B171" i="3"/>
  <c r="BG170" i="3"/>
  <c r="BF170" i="3"/>
  <c r="BE170" i="3"/>
  <c r="BD170" i="3"/>
  <c r="BC170" i="3"/>
  <c r="BB170" i="3"/>
  <c r="BA170" i="3"/>
  <c r="AZ170" i="3"/>
  <c r="AY170" i="3"/>
  <c r="AX170" i="3"/>
  <c r="AW170" i="3"/>
  <c r="AV170" i="3"/>
  <c r="AU170" i="3"/>
  <c r="AT170" i="3"/>
  <c r="AS170" i="3"/>
  <c r="AR170" i="3"/>
  <c r="AQ170" i="3"/>
  <c r="AP170" i="3"/>
  <c r="AO170" i="3"/>
  <c r="AN170" i="3"/>
  <c r="AM170" i="3"/>
  <c r="AL170" i="3"/>
  <c r="AK170" i="3"/>
  <c r="AJ170" i="3"/>
  <c r="AI170" i="3"/>
  <c r="AH170" i="3"/>
  <c r="AG170" i="3"/>
  <c r="AF170" i="3"/>
  <c r="AE170" i="3"/>
  <c r="AD170" i="3"/>
  <c r="AC170" i="3"/>
  <c r="AB170" i="3"/>
  <c r="AA170" i="3"/>
  <c r="Z170" i="3"/>
  <c r="Y170" i="3"/>
  <c r="X170" i="3"/>
  <c r="W170" i="3"/>
  <c r="V170" i="3"/>
  <c r="U170" i="3"/>
  <c r="T170" i="3"/>
  <c r="S170" i="3"/>
  <c r="R170" i="3"/>
  <c r="Q170" i="3"/>
  <c r="P170" i="3"/>
  <c r="O170" i="3"/>
  <c r="N170" i="3"/>
  <c r="M170" i="3"/>
  <c r="L170" i="3"/>
  <c r="K170" i="3"/>
  <c r="J170" i="3"/>
  <c r="I170" i="3"/>
  <c r="H170" i="3"/>
  <c r="G170" i="3"/>
  <c r="F170" i="3"/>
  <c r="E170" i="3"/>
  <c r="D170" i="3"/>
  <c r="C170" i="3"/>
  <c r="B170" i="3"/>
  <c r="BG169" i="3"/>
  <c r="BF169" i="3"/>
  <c r="BE169" i="3"/>
  <c r="BD169" i="3"/>
  <c r="BC169" i="3"/>
  <c r="BB169" i="3"/>
  <c r="BA169" i="3"/>
  <c r="AZ169" i="3"/>
  <c r="AY169" i="3"/>
  <c r="AX169" i="3"/>
  <c r="AW169" i="3"/>
  <c r="AV169" i="3"/>
  <c r="AU169" i="3"/>
  <c r="AT169" i="3"/>
  <c r="AS169" i="3"/>
  <c r="AR169" i="3"/>
  <c r="AQ169" i="3"/>
  <c r="AP169" i="3"/>
  <c r="AO169" i="3"/>
  <c r="AN169" i="3"/>
  <c r="AM169" i="3"/>
  <c r="AL169" i="3"/>
  <c r="AK169" i="3"/>
  <c r="AJ169" i="3"/>
  <c r="AI169" i="3"/>
  <c r="AH169" i="3"/>
  <c r="AG169" i="3"/>
  <c r="AF169" i="3"/>
  <c r="AE169" i="3"/>
  <c r="AD169" i="3"/>
  <c r="AC169" i="3"/>
  <c r="AB169" i="3"/>
  <c r="AA169" i="3"/>
  <c r="Z169" i="3"/>
  <c r="Y169" i="3"/>
  <c r="X169" i="3"/>
  <c r="W169" i="3"/>
  <c r="V169" i="3"/>
  <c r="U169" i="3"/>
  <c r="T169" i="3"/>
  <c r="S169" i="3"/>
  <c r="R169" i="3"/>
  <c r="Q169" i="3"/>
  <c r="P169" i="3"/>
  <c r="O169" i="3"/>
  <c r="N169" i="3"/>
  <c r="M169" i="3"/>
  <c r="L169" i="3"/>
  <c r="K169" i="3"/>
  <c r="J169" i="3"/>
  <c r="I169" i="3"/>
  <c r="H169" i="3"/>
  <c r="G169" i="3"/>
  <c r="F169" i="3"/>
  <c r="E169" i="3"/>
  <c r="D169" i="3"/>
  <c r="C169" i="3"/>
  <c r="B169" i="3"/>
  <c r="BG168" i="3"/>
  <c r="BF168" i="3"/>
  <c r="BE168" i="3"/>
  <c r="BD168" i="3"/>
  <c r="BC168" i="3"/>
  <c r="BB168" i="3"/>
  <c r="BA168" i="3"/>
  <c r="AZ168" i="3"/>
  <c r="AY168" i="3"/>
  <c r="AX168" i="3"/>
  <c r="AW168" i="3"/>
  <c r="AV168" i="3"/>
  <c r="AU168" i="3"/>
  <c r="AT168" i="3"/>
  <c r="AS168" i="3"/>
  <c r="AR168" i="3"/>
  <c r="AQ168" i="3"/>
  <c r="AP168" i="3"/>
  <c r="AO168" i="3"/>
  <c r="AN168" i="3"/>
  <c r="AM168" i="3"/>
  <c r="AL168" i="3"/>
  <c r="AK168" i="3"/>
  <c r="AJ168" i="3"/>
  <c r="AI168" i="3"/>
  <c r="AH168" i="3"/>
  <c r="AG168" i="3"/>
  <c r="AF168" i="3"/>
  <c r="AE168" i="3"/>
  <c r="AD168" i="3"/>
  <c r="AC168" i="3"/>
  <c r="AB168" i="3"/>
  <c r="AA168" i="3"/>
  <c r="Z168" i="3"/>
  <c r="Y168" i="3"/>
  <c r="X168" i="3"/>
  <c r="W168" i="3"/>
  <c r="V168" i="3"/>
  <c r="U168" i="3"/>
  <c r="T168" i="3"/>
  <c r="S168" i="3"/>
  <c r="R168" i="3"/>
  <c r="Q168" i="3"/>
  <c r="P168" i="3"/>
  <c r="O168" i="3"/>
  <c r="N168" i="3"/>
  <c r="M168" i="3"/>
  <c r="L168" i="3"/>
  <c r="K168" i="3"/>
  <c r="J168" i="3"/>
  <c r="I168" i="3"/>
  <c r="H168" i="3"/>
  <c r="G168" i="3"/>
  <c r="F168" i="3"/>
  <c r="E168" i="3"/>
  <c r="D168" i="3"/>
  <c r="C168" i="3"/>
  <c r="B168" i="3"/>
  <c r="BG167" i="3"/>
  <c r="BF167" i="3"/>
  <c r="BE167" i="3"/>
  <c r="BD167" i="3"/>
  <c r="BC167" i="3"/>
  <c r="BB167" i="3"/>
  <c r="BA167" i="3"/>
  <c r="AZ167" i="3"/>
  <c r="AY167" i="3"/>
  <c r="AX167" i="3"/>
  <c r="AW167" i="3"/>
  <c r="AV167" i="3"/>
  <c r="AU167" i="3"/>
  <c r="AT167" i="3"/>
  <c r="AS167" i="3"/>
  <c r="AR167" i="3"/>
  <c r="AQ167" i="3"/>
  <c r="AP167" i="3"/>
  <c r="AO167" i="3"/>
  <c r="AN167" i="3"/>
  <c r="AM167" i="3"/>
  <c r="AL167" i="3"/>
  <c r="AK167" i="3"/>
  <c r="AJ167" i="3"/>
  <c r="AI167" i="3"/>
  <c r="AH167" i="3"/>
  <c r="AG167" i="3"/>
  <c r="AF167" i="3"/>
  <c r="AE167" i="3"/>
  <c r="AD167" i="3"/>
  <c r="AC167" i="3"/>
  <c r="AB167" i="3"/>
  <c r="AA167" i="3"/>
  <c r="Z167" i="3"/>
  <c r="Y167" i="3"/>
  <c r="X167" i="3"/>
  <c r="W167" i="3"/>
  <c r="V167" i="3"/>
  <c r="U167" i="3"/>
  <c r="T167" i="3"/>
  <c r="S167" i="3"/>
  <c r="R167" i="3"/>
  <c r="Q167" i="3"/>
  <c r="P167" i="3"/>
  <c r="O167" i="3"/>
  <c r="N167" i="3"/>
  <c r="M167" i="3"/>
  <c r="L167" i="3"/>
  <c r="K167" i="3"/>
  <c r="J167" i="3"/>
  <c r="I167" i="3"/>
  <c r="H167" i="3"/>
  <c r="G167" i="3"/>
  <c r="F167" i="3"/>
  <c r="E167" i="3"/>
  <c r="D167" i="3"/>
  <c r="C167" i="3"/>
  <c r="B167" i="3"/>
  <c r="BG166" i="3"/>
  <c r="BF166" i="3"/>
  <c r="BE166" i="3"/>
  <c r="BD166" i="3"/>
  <c r="BC166" i="3"/>
  <c r="BB166" i="3"/>
  <c r="BA166" i="3"/>
  <c r="AZ166" i="3"/>
  <c r="AY166" i="3"/>
  <c r="AX166" i="3"/>
  <c r="AW166" i="3"/>
  <c r="AV166" i="3"/>
  <c r="AU166" i="3"/>
  <c r="AT166" i="3"/>
  <c r="AS166" i="3"/>
  <c r="AR166" i="3"/>
  <c r="AQ166" i="3"/>
  <c r="AP166" i="3"/>
  <c r="AO166" i="3"/>
  <c r="AN166" i="3"/>
  <c r="AM166" i="3"/>
  <c r="AL166" i="3"/>
  <c r="AK166" i="3"/>
  <c r="AJ166" i="3"/>
  <c r="AI166" i="3"/>
  <c r="AH166" i="3"/>
  <c r="AG166" i="3"/>
  <c r="AF166" i="3"/>
  <c r="AE166" i="3"/>
  <c r="AD166" i="3"/>
  <c r="AC166" i="3"/>
  <c r="AB166" i="3"/>
  <c r="AA166" i="3"/>
  <c r="Z166" i="3"/>
  <c r="Y166" i="3"/>
  <c r="X166" i="3"/>
  <c r="W166" i="3"/>
  <c r="V166" i="3"/>
  <c r="U166" i="3"/>
  <c r="T166" i="3"/>
  <c r="S166" i="3"/>
  <c r="R166" i="3"/>
  <c r="Q166" i="3"/>
  <c r="P166" i="3"/>
  <c r="O166" i="3"/>
  <c r="N166" i="3"/>
  <c r="M166" i="3"/>
  <c r="L166" i="3"/>
  <c r="K166" i="3"/>
  <c r="J166" i="3"/>
  <c r="I166" i="3"/>
  <c r="H166" i="3"/>
  <c r="G166" i="3"/>
  <c r="F166" i="3"/>
  <c r="E166" i="3"/>
  <c r="D166" i="3"/>
  <c r="C166" i="3"/>
  <c r="B166" i="3"/>
  <c r="BG165" i="3"/>
  <c r="BF165" i="3"/>
  <c r="BE165" i="3"/>
  <c r="BD165" i="3"/>
  <c r="BC165" i="3"/>
  <c r="BB165" i="3"/>
  <c r="BA165" i="3"/>
  <c r="AZ165" i="3"/>
  <c r="AY165" i="3"/>
  <c r="AX165" i="3"/>
  <c r="AW165" i="3"/>
  <c r="AV165" i="3"/>
  <c r="AU165" i="3"/>
  <c r="AT165" i="3"/>
  <c r="AS165" i="3"/>
  <c r="AR165" i="3"/>
  <c r="AQ165" i="3"/>
  <c r="AP165" i="3"/>
  <c r="AO165" i="3"/>
  <c r="AN165" i="3"/>
  <c r="AM165" i="3"/>
  <c r="AL165" i="3"/>
  <c r="AK165" i="3"/>
  <c r="AJ165" i="3"/>
  <c r="AI165" i="3"/>
  <c r="AH165" i="3"/>
  <c r="AG165" i="3"/>
  <c r="AF165" i="3"/>
  <c r="AE165" i="3"/>
  <c r="AD165" i="3"/>
  <c r="AC165" i="3"/>
  <c r="AB165" i="3"/>
  <c r="AA165" i="3"/>
  <c r="Z165" i="3"/>
  <c r="Y165" i="3"/>
  <c r="X165" i="3"/>
  <c r="W165" i="3"/>
  <c r="V165" i="3"/>
  <c r="U165" i="3"/>
  <c r="T165" i="3"/>
  <c r="S165" i="3"/>
  <c r="R165" i="3"/>
  <c r="Q165" i="3"/>
  <c r="P165" i="3"/>
  <c r="O165" i="3"/>
  <c r="N165" i="3"/>
  <c r="M165" i="3"/>
  <c r="L165" i="3"/>
  <c r="K165" i="3"/>
  <c r="J165" i="3"/>
  <c r="I165" i="3"/>
  <c r="H165" i="3"/>
  <c r="G165" i="3"/>
  <c r="F165" i="3"/>
  <c r="E165" i="3"/>
  <c r="D165" i="3"/>
  <c r="C165" i="3"/>
  <c r="B165" i="3"/>
  <c r="BG164" i="3"/>
  <c r="BF164" i="3"/>
  <c r="BE164" i="3"/>
  <c r="BD164" i="3"/>
  <c r="BC164" i="3"/>
  <c r="BB164" i="3"/>
  <c r="BA164" i="3"/>
  <c r="AZ164" i="3"/>
  <c r="AY164" i="3"/>
  <c r="AX164" i="3"/>
  <c r="AW164" i="3"/>
  <c r="AV164" i="3"/>
  <c r="AU164" i="3"/>
  <c r="AT164" i="3"/>
  <c r="AS164" i="3"/>
  <c r="AR164" i="3"/>
  <c r="AQ164" i="3"/>
  <c r="AP164" i="3"/>
  <c r="AO164" i="3"/>
  <c r="AN164" i="3"/>
  <c r="AM164" i="3"/>
  <c r="AL164" i="3"/>
  <c r="AK164" i="3"/>
  <c r="AJ164" i="3"/>
  <c r="AI164" i="3"/>
  <c r="AH164" i="3"/>
  <c r="AG164" i="3"/>
  <c r="AF164" i="3"/>
  <c r="AE164" i="3"/>
  <c r="AD164" i="3"/>
  <c r="AC164" i="3"/>
  <c r="AB164" i="3"/>
  <c r="AA164" i="3"/>
  <c r="Z164" i="3"/>
  <c r="Y164" i="3"/>
  <c r="X164" i="3"/>
  <c r="W164" i="3"/>
  <c r="V164" i="3"/>
  <c r="U164" i="3"/>
  <c r="T164" i="3"/>
  <c r="S164" i="3"/>
  <c r="R164" i="3"/>
  <c r="Q164" i="3"/>
  <c r="P164" i="3"/>
  <c r="O164" i="3"/>
  <c r="N164" i="3"/>
  <c r="M164" i="3"/>
  <c r="L164" i="3"/>
  <c r="K164" i="3"/>
  <c r="J164" i="3"/>
  <c r="I164" i="3"/>
  <c r="H164" i="3"/>
  <c r="G164" i="3"/>
  <c r="F164" i="3"/>
  <c r="E164" i="3"/>
  <c r="D164" i="3"/>
  <c r="C164" i="3"/>
  <c r="B164" i="3"/>
  <c r="BG163" i="3"/>
  <c r="BF163" i="3"/>
  <c r="BE163" i="3"/>
  <c r="BD163" i="3"/>
  <c r="BC163" i="3"/>
  <c r="BB163" i="3"/>
  <c r="BA163" i="3"/>
  <c r="AZ163" i="3"/>
  <c r="AY163" i="3"/>
  <c r="AX163" i="3"/>
  <c r="AW163" i="3"/>
  <c r="AV163" i="3"/>
  <c r="AU163" i="3"/>
  <c r="AT163" i="3"/>
  <c r="AS163" i="3"/>
  <c r="AR163" i="3"/>
  <c r="AQ163" i="3"/>
  <c r="AP163" i="3"/>
  <c r="AO163" i="3"/>
  <c r="AN163" i="3"/>
  <c r="AM163" i="3"/>
  <c r="AL163" i="3"/>
  <c r="AK163" i="3"/>
  <c r="AJ163" i="3"/>
  <c r="AI163" i="3"/>
  <c r="AH163" i="3"/>
  <c r="AG163" i="3"/>
  <c r="AF163" i="3"/>
  <c r="AE163" i="3"/>
  <c r="AD163" i="3"/>
  <c r="AC163" i="3"/>
  <c r="AB163" i="3"/>
  <c r="AA163" i="3"/>
  <c r="Z163" i="3"/>
  <c r="Y163" i="3"/>
  <c r="X163" i="3"/>
  <c r="W163" i="3"/>
  <c r="V163" i="3"/>
  <c r="U163" i="3"/>
  <c r="T163" i="3"/>
  <c r="S163" i="3"/>
  <c r="R163" i="3"/>
  <c r="Q163" i="3"/>
  <c r="P163" i="3"/>
  <c r="O163" i="3"/>
  <c r="N163" i="3"/>
  <c r="M163" i="3"/>
  <c r="L163" i="3"/>
  <c r="K163" i="3"/>
  <c r="J163" i="3"/>
  <c r="I163" i="3"/>
  <c r="H163" i="3"/>
  <c r="G163" i="3"/>
  <c r="F163" i="3"/>
  <c r="E163" i="3"/>
  <c r="D163" i="3"/>
  <c r="C163" i="3"/>
  <c r="B163" i="3"/>
  <c r="BG162" i="3"/>
  <c r="BF162" i="3"/>
  <c r="BE162" i="3"/>
  <c r="BD162" i="3"/>
  <c r="BC162" i="3"/>
  <c r="BB162" i="3"/>
  <c r="BA162" i="3"/>
  <c r="AZ162" i="3"/>
  <c r="AY162" i="3"/>
  <c r="AX162" i="3"/>
  <c r="AW162" i="3"/>
  <c r="AV162" i="3"/>
  <c r="AU162" i="3"/>
  <c r="AT162" i="3"/>
  <c r="AS162" i="3"/>
  <c r="AR162" i="3"/>
  <c r="AQ162" i="3"/>
  <c r="AP162" i="3"/>
  <c r="AO162" i="3"/>
  <c r="AN162" i="3"/>
  <c r="AM162" i="3"/>
  <c r="AL162" i="3"/>
  <c r="AK162" i="3"/>
  <c r="AJ162" i="3"/>
  <c r="AI162" i="3"/>
  <c r="AH162" i="3"/>
  <c r="AG162" i="3"/>
  <c r="AF162" i="3"/>
  <c r="AE162" i="3"/>
  <c r="AD162" i="3"/>
  <c r="AC162" i="3"/>
  <c r="AB162" i="3"/>
  <c r="AA162" i="3"/>
  <c r="Z162" i="3"/>
  <c r="Y162" i="3"/>
  <c r="X162" i="3"/>
  <c r="W162" i="3"/>
  <c r="V162" i="3"/>
  <c r="U162" i="3"/>
  <c r="T162" i="3"/>
  <c r="S162" i="3"/>
  <c r="R162" i="3"/>
  <c r="Q162" i="3"/>
  <c r="P162" i="3"/>
  <c r="O162" i="3"/>
  <c r="N162" i="3"/>
  <c r="M162" i="3"/>
  <c r="L162" i="3"/>
  <c r="K162" i="3"/>
  <c r="J162" i="3"/>
  <c r="I162" i="3"/>
  <c r="H162" i="3"/>
  <c r="G162" i="3"/>
  <c r="F162" i="3"/>
  <c r="E162" i="3"/>
  <c r="D162" i="3"/>
  <c r="C162" i="3"/>
  <c r="B162" i="3"/>
  <c r="BG161" i="3"/>
  <c r="BF161" i="3"/>
  <c r="BE161" i="3"/>
  <c r="BD161" i="3"/>
  <c r="BC161" i="3"/>
  <c r="BB161" i="3"/>
  <c r="BA161" i="3"/>
  <c r="AZ161" i="3"/>
  <c r="AY161" i="3"/>
  <c r="AX161" i="3"/>
  <c r="AW161" i="3"/>
  <c r="AV161" i="3"/>
  <c r="AU161" i="3"/>
  <c r="AT161" i="3"/>
  <c r="AS161" i="3"/>
  <c r="AR161" i="3"/>
  <c r="AQ161" i="3"/>
  <c r="AP161" i="3"/>
  <c r="AO161" i="3"/>
  <c r="AN161" i="3"/>
  <c r="AM161" i="3"/>
  <c r="AL161" i="3"/>
  <c r="AK161" i="3"/>
  <c r="AJ161" i="3"/>
  <c r="AI161" i="3"/>
  <c r="AH161" i="3"/>
  <c r="AG161" i="3"/>
  <c r="AF161" i="3"/>
  <c r="AE161" i="3"/>
  <c r="AD161" i="3"/>
  <c r="AC161" i="3"/>
  <c r="AB161" i="3"/>
  <c r="AA161" i="3"/>
  <c r="Z161" i="3"/>
  <c r="Y161" i="3"/>
  <c r="X161" i="3"/>
  <c r="W161" i="3"/>
  <c r="V161" i="3"/>
  <c r="U161" i="3"/>
  <c r="T161" i="3"/>
  <c r="S161" i="3"/>
  <c r="R161" i="3"/>
  <c r="Q161" i="3"/>
  <c r="P161" i="3"/>
  <c r="O161" i="3"/>
  <c r="N161" i="3"/>
  <c r="M161" i="3"/>
  <c r="L161" i="3"/>
  <c r="K161" i="3"/>
  <c r="J161" i="3"/>
  <c r="I161" i="3"/>
  <c r="H161" i="3"/>
  <c r="G161" i="3"/>
  <c r="F161" i="3"/>
  <c r="E161" i="3"/>
  <c r="D161" i="3"/>
  <c r="C161" i="3"/>
  <c r="B161" i="3"/>
  <c r="BG160" i="3"/>
  <c r="BF160" i="3"/>
  <c r="BE160" i="3"/>
  <c r="BD160" i="3"/>
  <c r="BC160" i="3"/>
  <c r="BB160" i="3"/>
  <c r="BA160" i="3"/>
  <c r="AZ160" i="3"/>
  <c r="AY160" i="3"/>
  <c r="AX160" i="3"/>
  <c r="AW160" i="3"/>
  <c r="AV160" i="3"/>
  <c r="AU160" i="3"/>
  <c r="AT160" i="3"/>
  <c r="AS160" i="3"/>
  <c r="AR160" i="3"/>
  <c r="AQ160" i="3"/>
  <c r="AP160" i="3"/>
  <c r="AO160" i="3"/>
  <c r="AN160" i="3"/>
  <c r="AM160" i="3"/>
  <c r="AL160" i="3"/>
  <c r="AK160" i="3"/>
  <c r="AJ160" i="3"/>
  <c r="AI160" i="3"/>
  <c r="AH160" i="3"/>
  <c r="AG160" i="3"/>
  <c r="AF160" i="3"/>
  <c r="AE160" i="3"/>
  <c r="AD160" i="3"/>
  <c r="AC160" i="3"/>
  <c r="AB160" i="3"/>
  <c r="AA160" i="3"/>
  <c r="Z160" i="3"/>
  <c r="Y160" i="3"/>
  <c r="X160" i="3"/>
  <c r="W160" i="3"/>
  <c r="V160" i="3"/>
  <c r="U160" i="3"/>
  <c r="T160" i="3"/>
  <c r="S160" i="3"/>
  <c r="R160" i="3"/>
  <c r="Q160" i="3"/>
  <c r="P160" i="3"/>
  <c r="O160" i="3"/>
  <c r="N160" i="3"/>
  <c r="M160" i="3"/>
  <c r="L160" i="3"/>
  <c r="K160" i="3"/>
  <c r="J160" i="3"/>
  <c r="I160" i="3"/>
  <c r="H160" i="3"/>
  <c r="G160" i="3"/>
  <c r="F160" i="3"/>
  <c r="E160" i="3"/>
  <c r="D160" i="3"/>
  <c r="C160" i="3"/>
  <c r="B160" i="3"/>
  <c r="BG159" i="3"/>
  <c r="BF159" i="3"/>
  <c r="BE159" i="3"/>
  <c r="BD159" i="3"/>
  <c r="BC159" i="3"/>
  <c r="BB159" i="3"/>
  <c r="BA159" i="3"/>
  <c r="AZ159" i="3"/>
  <c r="AY159" i="3"/>
  <c r="AX159" i="3"/>
  <c r="AW159" i="3"/>
  <c r="AV159" i="3"/>
  <c r="AU159" i="3"/>
  <c r="AT159" i="3"/>
  <c r="AS159" i="3"/>
  <c r="AR159" i="3"/>
  <c r="AQ159" i="3"/>
  <c r="AP159" i="3"/>
  <c r="AO159" i="3"/>
  <c r="AN159" i="3"/>
  <c r="AM159" i="3"/>
  <c r="AL159" i="3"/>
  <c r="AK159" i="3"/>
  <c r="AJ159" i="3"/>
  <c r="AI159" i="3"/>
  <c r="AH159" i="3"/>
  <c r="AG159" i="3"/>
  <c r="AF159" i="3"/>
  <c r="AE159" i="3"/>
  <c r="AD159" i="3"/>
  <c r="AC159" i="3"/>
  <c r="AB159" i="3"/>
  <c r="AA159" i="3"/>
  <c r="Z159" i="3"/>
  <c r="Y159" i="3"/>
  <c r="X159" i="3"/>
  <c r="W159" i="3"/>
  <c r="V159" i="3"/>
  <c r="U159" i="3"/>
  <c r="T159" i="3"/>
  <c r="S159" i="3"/>
  <c r="R159" i="3"/>
  <c r="Q159" i="3"/>
  <c r="P159" i="3"/>
  <c r="O159" i="3"/>
  <c r="N159" i="3"/>
  <c r="M159" i="3"/>
  <c r="L159" i="3"/>
  <c r="K159" i="3"/>
  <c r="J159" i="3"/>
  <c r="I159" i="3"/>
  <c r="H159" i="3"/>
  <c r="G159" i="3"/>
  <c r="F159" i="3"/>
  <c r="E159" i="3"/>
  <c r="D159" i="3"/>
  <c r="C159" i="3"/>
  <c r="B159" i="3"/>
  <c r="BG158" i="3"/>
  <c r="BF158" i="3"/>
  <c r="BE158" i="3"/>
  <c r="BD158" i="3"/>
  <c r="BC158" i="3"/>
  <c r="BB158" i="3"/>
  <c r="BA158" i="3"/>
  <c r="AZ158" i="3"/>
  <c r="AY158" i="3"/>
  <c r="AX158" i="3"/>
  <c r="AW158" i="3"/>
  <c r="AV158" i="3"/>
  <c r="AU158" i="3"/>
  <c r="AT158" i="3"/>
  <c r="AS158" i="3"/>
  <c r="AR158" i="3"/>
  <c r="AQ158" i="3"/>
  <c r="AP158" i="3"/>
  <c r="AO158" i="3"/>
  <c r="AN158" i="3"/>
  <c r="AM158" i="3"/>
  <c r="AL158" i="3"/>
  <c r="AK158" i="3"/>
  <c r="AJ158" i="3"/>
  <c r="AI158" i="3"/>
  <c r="AH158" i="3"/>
  <c r="AG158" i="3"/>
  <c r="AF158" i="3"/>
  <c r="AE158" i="3"/>
  <c r="AD158" i="3"/>
  <c r="AC158" i="3"/>
  <c r="AB158" i="3"/>
  <c r="AA158" i="3"/>
  <c r="Z158" i="3"/>
  <c r="Y158" i="3"/>
  <c r="X158" i="3"/>
  <c r="W158" i="3"/>
  <c r="V158" i="3"/>
  <c r="U158" i="3"/>
  <c r="T158" i="3"/>
  <c r="S158" i="3"/>
  <c r="R158" i="3"/>
  <c r="Q158" i="3"/>
  <c r="P158" i="3"/>
  <c r="O158" i="3"/>
  <c r="N158" i="3"/>
  <c r="M158" i="3"/>
  <c r="L158" i="3"/>
  <c r="K158" i="3"/>
  <c r="J158" i="3"/>
  <c r="I158" i="3"/>
  <c r="H158" i="3"/>
  <c r="G158" i="3"/>
  <c r="F158" i="3"/>
  <c r="E158" i="3"/>
  <c r="D158" i="3"/>
  <c r="C158" i="3"/>
  <c r="B158" i="3"/>
  <c r="BG157" i="3"/>
  <c r="BF157" i="3"/>
  <c r="BE157" i="3"/>
  <c r="BD157" i="3"/>
  <c r="BC157" i="3"/>
  <c r="BB157" i="3"/>
  <c r="BA157" i="3"/>
  <c r="AZ157" i="3"/>
  <c r="AY157" i="3"/>
  <c r="AX157" i="3"/>
  <c r="AW157" i="3"/>
  <c r="AV157" i="3"/>
  <c r="AU157" i="3"/>
  <c r="AT157" i="3"/>
  <c r="AS157" i="3"/>
  <c r="AR157" i="3"/>
  <c r="AQ157" i="3"/>
  <c r="AP157" i="3"/>
  <c r="AO157" i="3"/>
  <c r="AN157" i="3"/>
  <c r="AM157" i="3"/>
  <c r="AL157" i="3"/>
  <c r="AK157" i="3"/>
  <c r="AJ157" i="3"/>
  <c r="AI157" i="3"/>
  <c r="AH157" i="3"/>
  <c r="AG157" i="3"/>
  <c r="AF157" i="3"/>
  <c r="AE157" i="3"/>
  <c r="AD157" i="3"/>
  <c r="AC157" i="3"/>
  <c r="AB157" i="3"/>
  <c r="AA157" i="3"/>
  <c r="Z157" i="3"/>
  <c r="Y157" i="3"/>
  <c r="X157" i="3"/>
  <c r="W157" i="3"/>
  <c r="V157" i="3"/>
  <c r="U157" i="3"/>
  <c r="T157" i="3"/>
  <c r="S157" i="3"/>
  <c r="R157" i="3"/>
  <c r="Q157" i="3"/>
  <c r="P157" i="3"/>
  <c r="O157" i="3"/>
  <c r="N157" i="3"/>
  <c r="M157" i="3"/>
  <c r="L157" i="3"/>
  <c r="K157" i="3"/>
  <c r="J157" i="3"/>
  <c r="I157" i="3"/>
  <c r="H157" i="3"/>
  <c r="G157" i="3"/>
  <c r="F157" i="3"/>
  <c r="E157" i="3"/>
  <c r="D157" i="3"/>
  <c r="C157" i="3"/>
  <c r="B157" i="3"/>
  <c r="BG156" i="3"/>
  <c r="BF156" i="3"/>
  <c r="BE156" i="3"/>
  <c r="BD156" i="3"/>
  <c r="BC156" i="3"/>
  <c r="BB156" i="3"/>
  <c r="BA156" i="3"/>
  <c r="AZ156" i="3"/>
  <c r="AY156" i="3"/>
  <c r="AX156" i="3"/>
  <c r="AW156" i="3"/>
  <c r="AV156" i="3"/>
  <c r="AU156" i="3"/>
  <c r="AT156" i="3"/>
  <c r="AS156" i="3"/>
  <c r="AR156" i="3"/>
  <c r="AQ156" i="3"/>
  <c r="AP156" i="3"/>
  <c r="AO156" i="3"/>
  <c r="AN156" i="3"/>
  <c r="AM156" i="3"/>
  <c r="AL156" i="3"/>
  <c r="AK156" i="3"/>
  <c r="AJ156" i="3"/>
  <c r="AI156" i="3"/>
  <c r="AH156" i="3"/>
  <c r="AG156" i="3"/>
  <c r="AF156" i="3"/>
  <c r="AE156" i="3"/>
  <c r="AD156" i="3"/>
  <c r="AC156" i="3"/>
  <c r="AB156" i="3"/>
  <c r="AA156" i="3"/>
  <c r="Z156" i="3"/>
  <c r="Y156" i="3"/>
  <c r="X156" i="3"/>
  <c r="W156" i="3"/>
  <c r="V156" i="3"/>
  <c r="U156" i="3"/>
  <c r="T156" i="3"/>
  <c r="S156" i="3"/>
  <c r="R156" i="3"/>
  <c r="Q156" i="3"/>
  <c r="P156" i="3"/>
  <c r="O156" i="3"/>
  <c r="N156" i="3"/>
  <c r="M156" i="3"/>
  <c r="L156" i="3"/>
  <c r="K156" i="3"/>
  <c r="J156" i="3"/>
  <c r="I156" i="3"/>
  <c r="H156" i="3"/>
  <c r="G156" i="3"/>
  <c r="F156" i="3"/>
  <c r="E156" i="3"/>
  <c r="D156" i="3"/>
  <c r="C156" i="3"/>
  <c r="B156" i="3"/>
  <c r="BG155" i="3"/>
  <c r="BF155" i="3"/>
  <c r="BE155" i="3"/>
  <c r="BD155" i="3"/>
  <c r="BC155" i="3"/>
  <c r="BB155" i="3"/>
  <c r="BA155" i="3"/>
  <c r="AZ155" i="3"/>
  <c r="AY155" i="3"/>
  <c r="AX155" i="3"/>
  <c r="AW155" i="3"/>
  <c r="AV155" i="3"/>
  <c r="AU155" i="3"/>
  <c r="AT155" i="3"/>
  <c r="AS155" i="3"/>
  <c r="AR155" i="3"/>
  <c r="AQ155" i="3"/>
  <c r="AP155" i="3"/>
  <c r="AO155" i="3"/>
  <c r="AN155" i="3"/>
  <c r="AM155" i="3"/>
  <c r="AL155" i="3"/>
  <c r="AK155" i="3"/>
  <c r="AJ155" i="3"/>
  <c r="AI155" i="3"/>
  <c r="AH155" i="3"/>
  <c r="AG155" i="3"/>
  <c r="AF155" i="3"/>
  <c r="AE155" i="3"/>
  <c r="AD155" i="3"/>
  <c r="AC155" i="3"/>
  <c r="AB155" i="3"/>
  <c r="AA155" i="3"/>
  <c r="Z155" i="3"/>
  <c r="Y155" i="3"/>
  <c r="X155" i="3"/>
  <c r="W155" i="3"/>
  <c r="V155" i="3"/>
  <c r="U155" i="3"/>
  <c r="T155" i="3"/>
  <c r="S155" i="3"/>
  <c r="R155" i="3"/>
  <c r="Q155" i="3"/>
  <c r="P155" i="3"/>
  <c r="O155" i="3"/>
  <c r="N155" i="3"/>
  <c r="M155" i="3"/>
  <c r="L155" i="3"/>
  <c r="K155" i="3"/>
  <c r="J155" i="3"/>
  <c r="I155" i="3"/>
  <c r="H155" i="3"/>
  <c r="G155" i="3"/>
  <c r="F155" i="3"/>
  <c r="E155" i="3"/>
  <c r="D155" i="3"/>
  <c r="C155" i="3"/>
  <c r="B155" i="3"/>
  <c r="BG154" i="3"/>
  <c r="BF154" i="3"/>
  <c r="BE154" i="3"/>
  <c r="BD154" i="3"/>
  <c r="BC154" i="3"/>
  <c r="BB154" i="3"/>
  <c r="BA154" i="3"/>
  <c r="AZ154" i="3"/>
  <c r="AY154" i="3"/>
  <c r="AX154" i="3"/>
  <c r="AW154" i="3"/>
  <c r="AV154" i="3"/>
  <c r="AU154" i="3"/>
  <c r="AT154" i="3"/>
  <c r="AS154" i="3"/>
  <c r="AR154" i="3"/>
  <c r="AQ154" i="3"/>
  <c r="AP154" i="3"/>
  <c r="AO154" i="3"/>
  <c r="AN154" i="3"/>
  <c r="AM154" i="3"/>
  <c r="AL154" i="3"/>
  <c r="AK154" i="3"/>
  <c r="AJ154" i="3"/>
  <c r="AI154" i="3"/>
  <c r="AH154" i="3"/>
  <c r="AG154" i="3"/>
  <c r="AF154" i="3"/>
  <c r="AE154" i="3"/>
  <c r="AD154" i="3"/>
  <c r="AC154" i="3"/>
  <c r="AB154" i="3"/>
  <c r="AA154" i="3"/>
  <c r="Z154" i="3"/>
  <c r="Y154" i="3"/>
  <c r="X154" i="3"/>
  <c r="W154" i="3"/>
  <c r="V154" i="3"/>
  <c r="U154" i="3"/>
  <c r="T154" i="3"/>
  <c r="S154" i="3"/>
  <c r="R154" i="3"/>
  <c r="Q154" i="3"/>
  <c r="P154" i="3"/>
  <c r="O154" i="3"/>
  <c r="N154" i="3"/>
  <c r="M154" i="3"/>
  <c r="L154" i="3"/>
  <c r="K154" i="3"/>
  <c r="J154" i="3"/>
  <c r="I154" i="3"/>
  <c r="H154" i="3"/>
  <c r="G154" i="3"/>
  <c r="F154" i="3"/>
  <c r="E154" i="3"/>
  <c r="D154" i="3"/>
  <c r="C154" i="3"/>
  <c r="B154" i="3"/>
  <c r="BG153" i="3"/>
  <c r="BF153" i="3"/>
  <c r="BE153" i="3"/>
  <c r="BD153" i="3"/>
  <c r="BC153" i="3"/>
  <c r="BB153" i="3"/>
  <c r="BA153" i="3"/>
  <c r="AZ153" i="3"/>
  <c r="AY153" i="3"/>
  <c r="AX153" i="3"/>
  <c r="AW153" i="3"/>
  <c r="AV153" i="3"/>
  <c r="AU153" i="3"/>
  <c r="AT153" i="3"/>
  <c r="AS153" i="3"/>
  <c r="AR153" i="3"/>
  <c r="AQ153" i="3"/>
  <c r="AP153" i="3"/>
  <c r="AO153" i="3"/>
  <c r="AN153" i="3"/>
  <c r="AM153" i="3"/>
  <c r="AL153" i="3"/>
  <c r="AK153" i="3"/>
  <c r="AJ153" i="3"/>
  <c r="AI153" i="3"/>
  <c r="AH153" i="3"/>
  <c r="AG153" i="3"/>
  <c r="AF153" i="3"/>
  <c r="AE153" i="3"/>
  <c r="AD153" i="3"/>
  <c r="AC153" i="3"/>
  <c r="AB153" i="3"/>
  <c r="AA153" i="3"/>
  <c r="Z153" i="3"/>
  <c r="Y153" i="3"/>
  <c r="X153" i="3"/>
  <c r="W153" i="3"/>
  <c r="V153" i="3"/>
  <c r="U153" i="3"/>
  <c r="T153" i="3"/>
  <c r="S153" i="3"/>
  <c r="R153" i="3"/>
  <c r="Q153" i="3"/>
  <c r="P153" i="3"/>
  <c r="O153" i="3"/>
  <c r="N153" i="3"/>
  <c r="M153" i="3"/>
  <c r="L153" i="3"/>
  <c r="K153" i="3"/>
  <c r="J153" i="3"/>
  <c r="I153" i="3"/>
  <c r="H153" i="3"/>
  <c r="G153" i="3"/>
  <c r="F153" i="3"/>
  <c r="E153" i="3"/>
  <c r="D153" i="3"/>
  <c r="C153" i="3"/>
  <c r="B153" i="3"/>
  <c r="BG152" i="3"/>
  <c r="BF152" i="3"/>
  <c r="BE152" i="3"/>
  <c r="BD152" i="3"/>
  <c r="BC152" i="3"/>
  <c r="BB152" i="3"/>
  <c r="BA152" i="3"/>
  <c r="AZ152" i="3"/>
  <c r="AY152" i="3"/>
  <c r="AX152" i="3"/>
  <c r="AW152" i="3"/>
  <c r="AV152" i="3"/>
  <c r="AU152" i="3"/>
  <c r="AT152" i="3"/>
  <c r="AS152" i="3"/>
  <c r="AR152" i="3"/>
  <c r="AQ152" i="3"/>
  <c r="AP152" i="3"/>
  <c r="AO152" i="3"/>
  <c r="AN152" i="3"/>
  <c r="AM152" i="3"/>
  <c r="AL152" i="3"/>
  <c r="AK152" i="3"/>
  <c r="AJ152" i="3"/>
  <c r="AI152" i="3"/>
  <c r="AH152" i="3"/>
  <c r="AG152" i="3"/>
  <c r="AF152" i="3"/>
  <c r="AE152" i="3"/>
  <c r="AD152" i="3"/>
  <c r="AC152" i="3"/>
  <c r="AB152" i="3"/>
  <c r="AA152" i="3"/>
  <c r="Z152" i="3"/>
  <c r="Y152" i="3"/>
  <c r="X152" i="3"/>
  <c r="W152" i="3"/>
  <c r="V152" i="3"/>
  <c r="U152" i="3"/>
  <c r="T152" i="3"/>
  <c r="S152" i="3"/>
  <c r="R152" i="3"/>
  <c r="Q152" i="3"/>
  <c r="P152" i="3"/>
  <c r="O152" i="3"/>
  <c r="N152" i="3"/>
  <c r="M152" i="3"/>
  <c r="L152" i="3"/>
  <c r="K152" i="3"/>
  <c r="J152" i="3"/>
  <c r="I152" i="3"/>
  <c r="H152" i="3"/>
  <c r="G152" i="3"/>
  <c r="F152" i="3"/>
  <c r="E152" i="3"/>
  <c r="D152" i="3"/>
  <c r="C152" i="3"/>
  <c r="B152" i="3"/>
  <c r="BG151" i="3"/>
  <c r="BF151" i="3"/>
  <c r="BE151" i="3"/>
  <c r="BD151" i="3"/>
  <c r="BC151" i="3"/>
  <c r="BB151" i="3"/>
  <c r="BA151" i="3"/>
  <c r="AZ151" i="3"/>
  <c r="AY151" i="3"/>
  <c r="AX151" i="3"/>
  <c r="AW151" i="3"/>
  <c r="AV151" i="3"/>
  <c r="AU151" i="3"/>
  <c r="AT151" i="3"/>
  <c r="AS151" i="3"/>
  <c r="AR151" i="3"/>
  <c r="AQ151" i="3"/>
  <c r="AP151" i="3"/>
  <c r="AO151" i="3"/>
  <c r="AN151" i="3"/>
  <c r="AM151" i="3"/>
  <c r="AL151" i="3"/>
  <c r="AK151" i="3"/>
  <c r="AJ151" i="3"/>
  <c r="AI151" i="3"/>
  <c r="AH151" i="3"/>
  <c r="AG151" i="3"/>
  <c r="AF151" i="3"/>
  <c r="AE151" i="3"/>
  <c r="AD151" i="3"/>
  <c r="AC151" i="3"/>
  <c r="AB151" i="3"/>
  <c r="AA151" i="3"/>
  <c r="Z151" i="3"/>
  <c r="Y151" i="3"/>
  <c r="X151" i="3"/>
  <c r="W151" i="3"/>
  <c r="V151" i="3"/>
  <c r="U151" i="3"/>
  <c r="T151" i="3"/>
  <c r="S151" i="3"/>
  <c r="R151" i="3"/>
  <c r="Q151" i="3"/>
  <c r="P151" i="3"/>
  <c r="O151" i="3"/>
  <c r="N151" i="3"/>
  <c r="M151" i="3"/>
  <c r="L151" i="3"/>
  <c r="K151" i="3"/>
  <c r="J151" i="3"/>
  <c r="I151" i="3"/>
  <c r="H151" i="3"/>
  <c r="G151" i="3"/>
  <c r="F151" i="3"/>
  <c r="E151" i="3"/>
  <c r="D151" i="3"/>
  <c r="C151" i="3"/>
  <c r="B151" i="3"/>
  <c r="BG150" i="3"/>
  <c r="BF150" i="3"/>
  <c r="BE150" i="3"/>
  <c r="BD150" i="3"/>
  <c r="BC150" i="3"/>
  <c r="BB150" i="3"/>
  <c r="BA150" i="3"/>
  <c r="AZ150" i="3"/>
  <c r="AY150" i="3"/>
  <c r="AX150" i="3"/>
  <c r="AW150" i="3"/>
  <c r="AV150" i="3"/>
  <c r="AU150" i="3"/>
  <c r="AT150" i="3"/>
  <c r="AS150" i="3"/>
  <c r="AR150" i="3"/>
  <c r="AQ150" i="3"/>
  <c r="AP150" i="3"/>
  <c r="AO150" i="3"/>
  <c r="AN150" i="3"/>
  <c r="AM150" i="3"/>
  <c r="AL150" i="3"/>
  <c r="AK150" i="3"/>
  <c r="AJ150" i="3"/>
  <c r="AI150" i="3"/>
  <c r="AH150" i="3"/>
  <c r="AG150" i="3"/>
  <c r="AF150" i="3"/>
  <c r="AE150" i="3"/>
  <c r="AD150" i="3"/>
  <c r="AC150" i="3"/>
  <c r="AB150" i="3"/>
  <c r="AA150" i="3"/>
  <c r="Z150" i="3"/>
  <c r="Y150" i="3"/>
  <c r="X150" i="3"/>
  <c r="W150" i="3"/>
  <c r="V150" i="3"/>
  <c r="U150" i="3"/>
  <c r="T150" i="3"/>
  <c r="S150" i="3"/>
  <c r="R150" i="3"/>
  <c r="Q150" i="3"/>
  <c r="P150" i="3"/>
  <c r="O150" i="3"/>
  <c r="N150" i="3"/>
  <c r="M150" i="3"/>
  <c r="L150" i="3"/>
  <c r="K150" i="3"/>
  <c r="J150" i="3"/>
  <c r="I150" i="3"/>
  <c r="H150" i="3"/>
  <c r="G150" i="3"/>
  <c r="F150" i="3"/>
  <c r="E150" i="3"/>
  <c r="D150" i="3"/>
  <c r="C150" i="3"/>
  <c r="B150" i="3"/>
  <c r="BG149" i="3"/>
  <c r="BF149" i="3"/>
  <c r="BE149" i="3"/>
  <c r="BD149" i="3"/>
  <c r="BC149" i="3"/>
  <c r="BB149" i="3"/>
  <c r="BA149" i="3"/>
  <c r="AZ149" i="3"/>
  <c r="AY149" i="3"/>
  <c r="AX149" i="3"/>
  <c r="AW149" i="3"/>
  <c r="AV149" i="3"/>
  <c r="AU149" i="3"/>
  <c r="AT149" i="3"/>
  <c r="AS149" i="3"/>
  <c r="AR149" i="3"/>
  <c r="AQ149" i="3"/>
  <c r="AP149" i="3"/>
  <c r="AO149" i="3"/>
  <c r="AN149" i="3"/>
  <c r="AM149" i="3"/>
  <c r="AL149" i="3"/>
  <c r="AK149" i="3"/>
  <c r="AJ149" i="3"/>
  <c r="AI149" i="3"/>
  <c r="AH149" i="3"/>
  <c r="AG149" i="3"/>
  <c r="AF149" i="3"/>
  <c r="AE149" i="3"/>
  <c r="AD149" i="3"/>
  <c r="AC149" i="3"/>
  <c r="AB149" i="3"/>
  <c r="AA149" i="3"/>
  <c r="Z149" i="3"/>
  <c r="Y149" i="3"/>
  <c r="X149" i="3"/>
  <c r="W149" i="3"/>
  <c r="V149" i="3"/>
  <c r="U149" i="3"/>
  <c r="T149" i="3"/>
  <c r="S149" i="3"/>
  <c r="R149" i="3"/>
  <c r="Q149" i="3"/>
  <c r="P149" i="3"/>
  <c r="O149" i="3"/>
  <c r="N149" i="3"/>
  <c r="M149" i="3"/>
  <c r="L149" i="3"/>
  <c r="K149" i="3"/>
  <c r="J149" i="3"/>
  <c r="I149" i="3"/>
  <c r="H149" i="3"/>
  <c r="G149" i="3"/>
  <c r="F149" i="3"/>
  <c r="E149" i="3"/>
  <c r="D149" i="3"/>
  <c r="C149" i="3"/>
  <c r="B149" i="3"/>
  <c r="BG148" i="3"/>
  <c r="BF148" i="3"/>
  <c r="BE148" i="3"/>
  <c r="BD148" i="3"/>
  <c r="BC148" i="3"/>
  <c r="BB148" i="3"/>
  <c r="BA148" i="3"/>
  <c r="AZ148" i="3"/>
  <c r="AY148" i="3"/>
  <c r="AX148" i="3"/>
  <c r="AW148" i="3"/>
  <c r="AV148" i="3"/>
  <c r="AU148" i="3"/>
  <c r="AT148" i="3"/>
  <c r="AS148" i="3"/>
  <c r="AR148" i="3"/>
  <c r="AQ148" i="3"/>
  <c r="AP148" i="3"/>
  <c r="AO148" i="3"/>
  <c r="AN148" i="3"/>
  <c r="AM148" i="3"/>
  <c r="AL148" i="3"/>
  <c r="AK148" i="3"/>
  <c r="AJ148" i="3"/>
  <c r="AI148" i="3"/>
  <c r="AH148" i="3"/>
  <c r="AG148" i="3"/>
  <c r="AF148" i="3"/>
  <c r="AE148" i="3"/>
  <c r="AD148" i="3"/>
  <c r="AC148" i="3"/>
  <c r="AB148" i="3"/>
  <c r="AA148" i="3"/>
  <c r="Z148" i="3"/>
  <c r="Y148" i="3"/>
  <c r="X148" i="3"/>
  <c r="W148" i="3"/>
  <c r="V148" i="3"/>
  <c r="U148" i="3"/>
  <c r="T148" i="3"/>
  <c r="S148" i="3"/>
  <c r="R148" i="3"/>
  <c r="Q148" i="3"/>
  <c r="P148" i="3"/>
  <c r="O148" i="3"/>
  <c r="N148" i="3"/>
  <c r="M148" i="3"/>
  <c r="L148" i="3"/>
  <c r="K148" i="3"/>
  <c r="J148" i="3"/>
  <c r="I148" i="3"/>
  <c r="H148" i="3"/>
  <c r="G148" i="3"/>
  <c r="F148" i="3"/>
  <c r="E148" i="3"/>
  <c r="D148" i="3"/>
  <c r="C148" i="3"/>
  <c r="B148" i="3"/>
  <c r="BG147" i="3"/>
  <c r="BF147" i="3"/>
  <c r="BE147" i="3"/>
  <c r="BD147" i="3"/>
  <c r="BC147" i="3"/>
  <c r="BB147" i="3"/>
  <c r="BA147" i="3"/>
  <c r="AZ147" i="3"/>
  <c r="AY147" i="3"/>
  <c r="AX147" i="3"/>
  <c r="AW147" i="3"/>
  <c r="AV147" i="3"/>
  <c r="AU147" i="3"/>
  <c r="AT147" i="3"/>
  <c r="AS147" i="3"/>
  <c r="AR147" i="3"/>
  <c r="AQ147" i="3"/>
  <c r="AP147" i="3"/>
  <c r="AO147" i="3"/>
  <c r="AN147" i="3"/>
  <c r="AM147" i="3"/>
  <c r="AL147" i="3"/>
  <c r="AK147" i="3"/>
  <c r="AJ147" i="3"/>
  <c r="AI147" i="3"/>
  <c r="AH147" i="3"/>
  <c r="AG147" i="3"/>
  <c r="AF147" i="3"/>
  <c r="AE147" i="3"/>
  <c r="AD147" i="3"/>
  <c r="AC147" i="3"/>
  <c r="AB147" i="3"/>
  <c r="AA147" i="3"/>
  <c r="Z147" i="3"/>
  <c r="Y147" i="3"/>
  <c r="X147" i="3"/>
  <c r="W147" i="3"/>
  <c r="V147" i="3"/>
  <c r="U147" i="3"/>
  <c r="T147" i="3"/>
  <c r="S147" i="3"/>
  <c r="R147" i="3"/>
  <c r="Q147" i="3"/>
  <c r="P147" i="3"/>
  <c r="O147" i="3"/>
  <c r="N147" i="3"/>
  <c r="M147" i="3"/>
  <c r="L147" i="3"/>
  <c r="K147" i="3"/>
  <c r="J147" i="3"/>
  <c r="I147" i="3"/>
  <c r="H147" i="3"/>
  <c r="G147" i="3"/>
  <c r="F147" i="3"/>
  <c r="E147" i="3"/>
  <c r="D147" i="3"/>
  <c r="C147" i="3"/>
  <c r="B147" i="3"/>
  <c r="BG146" i="3"/>
  <c r="BF146" i="3"/>
  <c r="BE146" i="3"/>
  <c r="BD146" i="3"/>
  <c r="BC146" i="3"/>
  <c r="BB146" i="3"/>
  <c r="BA146" i="3"/>
  <c r="AZ146" i="3"/>
  <c r="AY146" i="3"/>
  <c r="AX146" i="3"/>
  <c r="AW146" i="3"/>
  <c r="AV146" i="3"/>
  <c r="AU146" i="3"/>
  <c r="AT146" i="3"/>
  <c r="AS146" i="3"/>
  <c r="AR146" i="3"/>
  <c r="AQ146" i="3"/>
  <c r="AP146" i="3"/>
  <c r="AO146" i="3"/>
  <c r="AN146" i="3"/>
  <c r="AM146" i="3"/>
  <c r="AL146" i="3"/>
  <c r="AK146" i="3"/>
  <c r="AJ146" i="3"/>
  <c r="AI146" i="3"/>
  <c r="AH146" i="3"/>
  <c r="AG146" i="3"/>
  <c r="AF146" i="3"/>
  <c r="AE146" i="3"/>
  <c r="AD146" i="3"/>
  <c r="AC146" i="3"/>
  <c r="AB146" i="3"/>
  <c r="AA146" i="3"/>
  <c r="Z146" i="3"/>
  <c r="Y146" i="3"/>
  <c r="X146" i="3"/>
  <c r="W146" i="3"/>
  <c r="V146" i="3"/>
  <c r="U146" i="3"/>
  <c r="T146" i="3"/>
  <c r="S146" i="3"/>
  <c r="R146" i="3"/>
  <c r="Q146" i="3"/>
  <c r="P146" i="3"/>
  <c r="O146" i="3"/>
  <c r="N146" i="3"/>
  <c r="M146" i="3"/>
  <c r="L146" i="3"/>
  <c r="K146" i="3"/>
  <c r="J146" i="3"/>
  <c r="I146" i="3"/>
  <c r="H146" i="3"/>
  <c r="G146" i="3"/>
  <c r="F146" i="3"/>
  <c r="E146" i="3"/>
  <c r="D146" i="3"/>
  <c r="C146" i="3"/>
  <c r="B146" i="3"/>
  <c r="BG145" i="3"/>
  <c r="BF145" i="3"/>
  <c r="BE145" i="3"/>
  <c r="BD145" i="3"/>
  <c r="BC145" i="3"/>
  <c r="BB145" i="3"/>
  <c r="BA145" i="3"/>
  <c r="AZ145" i="3"/>
  <c r="AY145" i="3"/>
  <c r="AX145" i="3"/>
  <c r="AW145" i="3"/>
  <c r="AV145" i="3"/>
  <c r="AU145" i="3"/>
  <c r="AT145" i="3"/>
  <c r="AS145" i="3"/>
  <c r="AR145" i="3"/>
  <c r="AQ145" i="3"/>
  <c r="AP145" i="3"/>
  <c r="AO145" i="3"/>
  <c r="AN145" i="3"/>
  <c r="AM145" i="3"/>
  <c r="AL145" i="3"/>
  <c r="AK145" i="3"/>
  <c r="AJ145" i="3"/>
  <c r="AI145" i="3"/>
  <c r="AH145" i="3"/>
  <c r="AG145" i="3"/>
  <c r="AF145" i="3"/>
  <c r="AE145" i="3"/>
  <c r="AD145" i="3"/>
  <c r="AC145" i="3"/>
  <c r="AB145" i="3"/>
  <c r="AA145" i="3"/>
  <c r="Z145" i="3"/>
  <c r="Y145" i="3"/>
  <c r="X145" i="3"/>
  <c r="W145" i="3"/>
  <c r="V145" i="3"/>
  <c r="U145" i="3"/>
  <c r="T145" i="3"/>
  <c r="S145" i="3"/>
  <c r="R145" i="3"/>
  <c r="Q145" i="3"/>
  <c r="P145" i="3"/>
  <c r="O145" i="3"/>
  <c r="N145" i="3"/>
  <c r="M145" i="3"/>
  <c r="L145" i="3"/>
  <c r="K145" i="3"/>
  <c r="J145" i="3"/>
  <c r="I145" i="3"/>
  <c r="H145" i="3"/>
  <c r="G145" i="3"/>
  <c r="F145" i="3"/>
  <c r="E145" i="3"/>
  <c r="D145" i="3"/>
  <c r="C145" i="3"/>
  <c r="B145" i="3"/>
  <c r="BG144" i="3"/>
  <c r="BF144" i="3"/>
  <c r="BE144" i="3"/>
  <c r="BD144" i="3"/>
  <c r="BC144" i="3"/>
  <c r="BB144" i="3"/>
  <c r="BA144" i="3"/>
  <c r="AZ144" i="3"/>
  <c r="AY144" i="3"/>
  <c r="AX144" i="3"/>
  <c r="AW144" i="3"/>
  <c r="AV144" i="3"/>
  <c r="AU144" i="3"/>
  <c r="AT144" i="3"/>
  <c r="AS144" i="3"/>
  <c r="AR144" i="3"/>
  <c r="AQ144" i="3"/>
  <c r="AP144" i="3"/>
  <c r="AO144" i="3"/>
  <c r="AN144" i="3"/>
  <c r="AM144" i="3"/>
  <c r="AL144" i="3"/>
  <c r="AK144" i="3"/>
  <c r="AJ144" i="3"/>
  <c r="AI144" i="3"/>
  <c r="AH144" i="3"/>
  <c r="AG144" i="3"/>
  <c r="AF144" i="3"/>
  <c r="AE144" i="3"/>
  <c r="AD144" i="3"/>
  <c r="AC144" i="3"/>
  <c r="AB144" i="3"/>
  <c r="AA144" i="3"/>
  <c r="Z144" i="3"/>
  <c r="Y144" i="3"/>
  <c r="X144" i="3"/>
  <c r="W144" i="3"/>
  <c r="V144" i="3"/>
  <c r="U144" i="3"/>
  <c r="T144" i="3"/>
  <c r="S144" i="3"/>
  <c r="R144" i="3"/>
  <c r="Q144" i="3"/>
  <c r="P144" i="3"/>
  <c r="O144" i="3"/>
  <c r="N144" i="3"/>
  <c r="M144" i="3"/>
  <c r="L144" i="3"/>
  <c r="K144" i="3"/>
  <c r="J144" i="3"/>
  <c r="I144" i="3"/>
  <c r="H144" i="3"/>
  <c r="G144" i="3"/>
  <c r="F144" i="3"/>
  <c r="E144" i="3"/>
  <c r="D144" i="3"/>
  <c r="C144" i="3"/>
  <c r="B144" i="3"/>
  <c r="BG143" i="3"/>
  <c r="BF143" i="3"/>
  <c r="BE143" i="3"/>
  <c r="BD143" i="3"/>
  <c r="BC143" i="3"/>
  <c r="BB143" i="3"/>
  <c r="BA143" i="3"/>
  <c r="AZ143" i="3"/>
  <c r="AY143" i="3"/>
  <c r="AX143" i="3"/>
  <c r="AW143" i="3"/>
  <c r="AV143" i="3"/>
  <c r="AU143" i="3"/>
  <c r="AT143" i="3"/>
  <c r="AS143" i="3"/>
  <c r="AR143" i="3"/>
  <c r="AQ143" i="3"/>
  <c r="AP143" i="3"/>
  <c r="AO143" i="3"/>
  <c r="AN143" i="3"/>
  <c r="AM143" i="3"/>
  <c r="AL143" i="3"/>
  <c r="AK143" i="3"/>
  <c r="AJ143" i="3"/>
  <c r="AI143" i="3"/>
  <c r="AH143" i="3"/>
  <c r="AG143" i="3"/>
  <c r="AF143" i="3"/>
  <c r="AE143" i="3"/>
  <c r="AD143" i="3"/>
  <c r="AC143" i="3"/>
  <c r="AB143" i="3"/>
  <c r="AA143" i="3"/>
  <c r="Z143" i="3"/>
  <c r="Y143" i="3"/>
  <c r="X143" i="3"/>
  <c r="W143" i="3"/>
  <c r="V143" i="3"/>
  <c r="U143" i="3"/>
  <c r="T143" i="3"/>
  <c r="S143" i="3"/>
  <c r="R143" i="3"/>
  <c r="Q143" i="3"/>
  <c r="P143" i="3"/>
  <c r="O143" i="3"/>
  <c r="N143" i="3"/>
  <c r="M143" i="3"/>
  <c r="L143" i="3"/>
  <c r="K143" i="3"/>
  <c r="J143" i="3"/>
  <c r="I143" i="3"/>
  <c r="H143" i="3"/>
  <c r="G143" i="3"/>
  <c r="F143" i="3"/>
  <c r="E143" i="3"/>
  <c r="D143" i="3"/>
  <c r="C143" i="3"/>
  <c r="B143" i="3"/>
  <c r="BG142" i="3"/>
  <c r="BF142" i="3"/>
  <c r="BE142" i="3"/>
  <c r="BD142" i="3"/>
  <c r="BC142" i="3"/>
  <c r="BB142" i="3"/>
  <c r="BA142" i="3"/>
  <c r="AZ142" i="3"/>
  <c r="AY142" i="3"/>
  <c r="AX142" i="3"/>
  <c r="AW142" i="3"/>
  <c r="AV142" i="3"/>
  <c r="AU142" i="3"/>
  <c r="AT142" i="3"/>
  <c r="AS142" i="3"/>
  <c r="AR142" i="3"/>
  <c r="AQ142" i="3"/>
  <c r="AP142" i="3"/>
  <c r="AO142" i="3"/>
  <c r="AN142" i="3"/>
  <c r="AM142" i="3"/>
  <c r="AL142" i="3"/>
  <c r="AK142" i="3"/>
  <c r="AJ142" i="3"/>
  <c r="AI142" i="3"/>
  <c r="AH142" i="3"/>
  <c r="AG142" i="3"/>
  <c r="AF142" i="3"/>
  <c r="AE142" i="3"/>
  <c r="AD142" i="3"/>
  <c r="AC142" i="3"/>
  <c r="AB142" i="3"/>
  <c r="AA142" i="3"/>
  <c r="Z142" i="3"/>
  <c r="Y142" i="3"/>
  <c r="X142" i="3"/>
  <c r="W142" i="3"/>
  <c r="V142" i="3"/>
  <c r="U142" i="3"/>
  <c r="T142" i="3"/>
  <c r="S142" i="3"/>
  <c r="R142" i="3"/>
  <c r="Q142" i="3"/>
  <c r="P142" i="3"/>
  <c r="O142" i="3"/>
  <c r="N142" i="3"/>
  <c r="M142" i="3"/>
  <c r="L142" i="3"/>
  <c r="K142" i="3"/>
  <c r="J142" i="3"/>
  <c r="I142" i="3"/>
  <c r="H142" i="3"/>
  <c r="G142" i="3"/>
  <c r="F142" i="3"/>
  <c r="E142" i="3"/>
  <c r="D142" i="3"/>
  <c r="C142" i="3"/>
  <c r="B142" i="3"/>
  <c r="BG141" i="3"/>
  <c r="BF141" i="3"/>
  <c r="BE141" i="3"/>
  <c r="BD141" i="3"/>
  <c r="BC141" i="3"/>
  <c r="BB141" i="3"/>
  <c r="BA141" i="3"/>
  <c r="AZ141" i="3"/>
  <c r="AY141" i="3"/>
  <c r="AX141" i="3"/>
  <c r="AW141" i="3"/>
  <c r="AV141" i="3"/>
  <c r="AU141" i="3"/>
  <c r="AT141" i="3"/>
  <c r="AS141" i="3"/>
  <c r="AR141" i="3"/>
  <c r="AQ141" i="3"/>
  <c r="AP141" i="3"/>
  <c r="AO141" i="3"/>
  <c r="AN141" i="3"/>
  <c r="AM141" i="3"/>
  <c r="AL141" i="3"/>
  <c r="AK141" i="3"/>
  <c r="AJ141" i="3"/>
  <c r="AI141" i="3"/>
  <c r="AH141" i="3"/>
  <c r="AG141" i="3"/>
  <c r="AF141" i="3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C141" i="3"/>
  <c r="B141" i="3"/>
  <c r="BG140" i="3"/>
  <c r="BF140" i="3"/>
  <c r="BE140" i="3"/>
  <c r="BD140" i="3"/>
  <c r="BC140" i="3"/>
  <c r="BB140" i="3"/>
  <c r="BA140" i="3"/>
  <c r="AZ140" i="3"/>
  <c r="AY140" i="3"/>
  <c r="AX140" i="3"/>
  <c r="AW140" i="3"/>
  <c r="AV140" i="3"/>
  <c r="AU140" i="3"/>
  <c r="AT140" i="3"/>
  <c r="AS140" i="3"/>
  <c r="AR140" i="3"/>
  <c r="AQ140" i="3"/>
  <c r="AP140" i="3"/>
  <c r="AO140" i="3"/>
  <c r="AN140" i="3"/>
  <c r="AM140" i="3"/>
  <c r="AL140" i="3"/>
  <c r="AK140" i="3"/>
  <c r="AJ140" i="3"/>
  <c r="AI140" i="3"/>
  <c r="AH140" i="3"/>
  <c r="AG140" i="3"/>
  <c r="AF140" i="3"/>
  <c r="AE140" i="3"/>
  <c r="AD140" i="3"/>
  <c r="AC140" i="3"/>
  <c r="AB140" i="3"/>
  <c r="AA140" i="3"/>
  <c r="Z140" i="3"/>
  <c r="Y140" i="3"/>
  <c r="X140" i="3"/>
  <c r="W140" i="3"/>
  <c r="V140" i="3"/>
  <c r="U140" i="3"/>
  <c r="T140" i="3"/>
  <c r="S140" i="3"/>
  <c r="R140" i="3"/>
  <c r="Q140" i="3"/>
  <c r="P140" i="3"/>
  <c r="O140" i="3"/>
  <c r="N140" i="3"/>
  <c r="M140" i="3"/>
  <c r="L140" i="3"/>
  <c r="K140" i="3"/>
  <c r="J140" i="3"/>
  <c r="I140" i="3"/>
  <c r="H140" i="3"/>
  <c r="G140" i="3"/>
  <c r="F140" i="3"/>
  <c r="E140" i="3"/>
  <c r="D140" i="3"/>
  <c r="C140" i="3"/>
  <c r="B140" i="3"/>
  <c r="BG139" i="3"/>
  <c r="BF139" i="3"/>
  <c r="BE139" i="3"/>
  <c r="BD139" i="3"/>
  <c r="BC139" i="3"/>
  <c r="BB139" i="3"/>
  <c r="BA139" i="3"/>
  <c r="AZ139" i="3"/>
  <c r="AY139" i="3"/>
  <c r="AX139" i="3"/>
  <c r="AW139" i="3"/>
  <c r="AV139" i="3"/>
  <c r="AU139" i="3"/>
  <c r="AT139" i="3"/>
  <c r="AS139" i="3"/>
  <c r="AR139" i="3"/>
  <c r="AQ139" i="3"/>
  <c r="AP139" i="3"/>
  <c r="AO139" i="3"/>
  <c r="AN139" i="3"/>
  <c r="AM139" i="3"/>
  <c r="AL139" i="3"/>
  <c r="AK139" i="3"/>
  <c r="AJ139" i="3"/>
  <c r="AI139" i="3"/>
  <c r="AH139" i="3"/>
  <c r="AG139" i="3"/>
  <c r="AF139" i="3"/>
  <c r="AE139" i="3"/>
  <c r="AD139" i="3"/>
  <c r="AC139" i="3"/>
  <c r="AB139" i="3"/>
  <c r="AA139" i="3"/>
  <c r="Z139" i="3"/>
  <c r="Y139" i="3"/>
  <c r="X139" i="3"/>
  <c r="W139" i="3"/>
  <c r="V139" i="3"/>
  <c r="U139" i="3"/>
  <c r="T139" i="3"/>
  <c r="S139" i="3"/>
  <c r="R139" i="3"/>
  <c r="Q139" i="3"/>
  <c r="P139" i="3"/>
  <c r="O139" i="3"/>
  <c r="N139" i="3"/>
  <c r="M139" i="3"/>
  <c r="L139" i="3"/>
  <c r="K139" i="3"/>
  <c r="J139" i="3"/>
  <c r="I139" i="3"/>
  <c r="H139" i="3"/>
  <c r="G139" i="3"/>
  <c r="F139" i="3"/>
  <c r="E139" i="3"/>
  <c r="D139" i="3"/>
  <c r="C139" i="3"/>
  <c r="B139" i="3"/>
  <c r="BG138" i="3"/>
  <c r="BF138" i="3"/>
  <c r="BE138" i="3"/>
  <c r="BD138" i="3"/>
  <c r="BC138" i="3"/>
  <c r="BB138" i="3"/>
  <c r="BA138" i="3"/>
  <c r="AZ138" i="3"/>
  <c r="AY138" i="3"/>
  <c r="AX138" i="3"/>
  <c r="AW138" i="3"/>
  <c r="AV138" i="3"/>
  <c r="AU138" i="3"/>
  <c r="AT138" i="3"/>
  <c r="AS138" i="3"/>
  <c r="AR138" i="3"/>
  <c r="AQ138" i="3"/>
  <c r="AP138" i="3"/>
  <c r="AO138" i="3"/>
  <c r="AN138" i="3"/>
  <c r="AM138" i="3"/>
  <c r="AL138" i="3"/>
  <c r="AK138" i="3"/>
  <c r="AJ138" i="3"/>
  <c r="AI138" i="3"/>
  <c r="AH138" i="3"/>
  <c r="AG138" i="3"/>
  <c r="AF138" i="3"/>
  <c r="AE138" i="3"/>
  <c r="AD138" i="3"/>
  <c r="AC138" i="3"/>
  <c r="AB138" i="3"/>
  <c r="AA138" i="3"/>
  <c r="Z138" i="3"/>
  <c r="Y138" i="3"/>
  <c r="X138" i="3"/>
  <c r="W138" i="3"/>
  <c r="V138" i="3"/>
  <c r="U138" i="3"/>
  <c r="T138" i="3"/>
  <c r="S138" i="3"/>
  <c r="R138" i="3"/>
  <c r="Q138" i="3"/>
  <c r="P138" i="3"/>
  <c r="O138" i="3"/>
  <c r="N138" i="3"/>
  <c r="M138" i="3"/>
  <c r="L138" i="3"/>
  <c r="K138" i="3"/>
  <c r="J138" i="3"/>
  <c r="I138" i="3"/>
  <c r="H138" i="3"/>
  <c r="G138" i="3"/>
  <c r="F138" i="3"/>
  <c r="E138" i="3"/>
  <c r="D138" i="3"/>
  <c r="C138" i="3"/>
  <c r="B138" i="3"/>
  <c r="BG137" i="3"/>
  <c r="BF137" i="3"/>
  <c r="BE137" i="3"/>
  <c r="BD137" i="3"/>
  <c r="BC137" i="3"/>
  <c r="BB137" i="3"/>
  <c r="BA137" i="3"/>
  <c r="AZ137" i="3"/>
  <c r="AY137" i="3"/>
  <c r="AX137" i="3"/>
  <c r="AW137" i="3"/>
  <c r="AV137" i="3"/>
  <c r="AU137" i="3"/>
  <c r="AT137" i="3"/>
  <c r="AS137" i="3"/>
  <c r="AR137" i="3"/>
  <c r="AQ137" i="3"/>
  <c r="AP137" i="3"/>
  <c r="AO137" i="3"/>
  <c r="AN137" i="3"/>
  <c r="AM137" i="3"/>
  <c r="AL137" i="3"/>
  <c r="AK137" i="3"/>
  <c r="AJ137" i="3"/>
  <c r="AI137" i="3"/>
  <c r="AH137" i="3"/>
  <c r="AG137" i="3"/>
  <c r="AF137" i="3"/>
  <c r="AE137" i="3"/>
  <c r="AD137" i="3"/>
  <c r="AC137" i="3"/>
  <c r="AB137" i="3"/>
  <c r="AA137" i="3"/>
  <c r="Z137" i="3"/>
  <c r="Y137" i="3"/>
  <c r="X137" i="3"/>
  <c r="W137" i="3"/>
  <c r="V137" i="3"/>
  <c r="U137" i="3"/>
  <c r="T137" i="3"/>
  <c r="S137" i="3"/>
  <c r="R137" i="3"/>
  <c r="Q137" i="3"/>
  <c r="P137" i="3"/>
  <c r="O137" i="3"/>
  <c r="N137" i="3"/>
  <c r="M137" i="3"/>
  <c r="L137" i="3"/>
  <c r="K137" i="3"/>
  <c r="J137" i="3"/>
  <c r="I137" i="3"/>
  <c r="H137" i="3"/>
  <c r="G137" i="3"/>
  <c r="F137" i="3"/>
  <c r="E137" i="3"/>
  <c r="D137" i="3"/>
  <c r="C137" i="3"/>
  <c r="B137" i="3"/>
  <c r="BG136" i="3"/>
  <c r="BF136" i="3"/>
  <c r="BE136" i="3"/>
  <c r="BD136" i="3"/>
  <c r="BC136" i="3"/>
  <c r="BB136" i="3"/>
  <c r="BA136" i="3"/>
  <c r="AZ136" i="3"/>
  <c r="AY136" i="3"/>
  <c r="AX136" i="3"/>
  <c r="AW136" i="3"/>
  <c r="AV136" i="3"/>
  <c r="AU136" i="3"/>
  <c r="AT136" i="3"/>
  <c r="AS136" i="3"/>
  <c r="AR136" i="3"/>
  <c r="AQ136" i="3"/>
  <c r="AP136" i="3"/>
  <c r="AO136" i="3"/>
  <c r="AN136" i="3"/>
  <c r="AM136" i="3"/>
  <c r="AL136" i="3"/>
  <c r="AK136" i="3"/>
  <c r="AJ136" i="3"/>
  <c r="AI136" i="3"/>
  <c r="AH136" i="3"/>
  <c r="AG136" i="3"/>
  <c r="AF136" i="3"/>
  <c r="AE136" i="3"/>
  <c r="AD136" i="3"/>
  <c r="AC136" i="3"/>
  <c r="AB136" i="3"/>
  <c r="AA136" i="3"/>
  <c r="Z136" i="3"/>
  <c r="Y136" i="3"/>
  <c r="X136" i="3"/>
  <c r="W136" i="3"/>
  <c r="V136" i="3"/>
  <c r="U136" i="3"/>
  <c r="T136" i="3"/>
  <c r="S136" i="3"/>
  <c r="R136" i="3"/>
  <c r="Q136" i="3"/>
  <c r="P136" i="3"/>
  <c r="O136" i="3"/>
  <c r="N136" i="3"/>
  <c r="M136" i="3"/>
  <c r="L136" i="3"/>
  <c r="K136" i="3"/>
  <c r="J136" i="3"/>
  <c r="I136" i="3"/>
  <c r="H136" i="3"/>
  <c r="G136" i="3"/>
  <c r="F136" i="3"/>
  <c r="E136" i="3"/>
  <c r="D136" i="3"/>
  <c r="C136" i="3"/>
  <c r="B136" i="3"/>
  <c r="BG135" i="3"/>
  <c r="BF135" i="3"/>
  <c r="BE135" i="3"/>
  <c r="BD135" i="3"/>
  <c r="BC135" i="3"/>
  <c r="BB135" i="3"/>
  <c r="BA135" i="3"/>
  <c r="AZ135" i="3"/>
  <c r="AY135" i="3"/>
  <c r="AX135" i="3"/>
  <c r="AW135" i="3"/>
  <c r="AV135" i="3"/>
  <c r="AU135" i="3"/>
  <c r="AT135" i="3"/>
  <c r="AS135" i="3"/>
  <c r="AR135" i="3"/>
  <c r="AQ135" i="3"/>
  <c r="AP135" i="3"/>
  <c r="AO135" i="3"/>
  <c r="AN135" i="3"/>
  <c r="AM135" i="3"/>
  <c r="AL135" i="3"/>
  <c r="AK135" i="3"/>
  <c r="AJ135" i="3"/>
  <c r="AI135" i="3"/>
  <c r="AH135" i="3"/>
  <c r="AG135" i="3"/>
  <c r="AF135" i="3"/>
  <c r="AE135" i="3"/>
  <c r="AD135" i="3"/>
  <c r="AC135" i="3"/>
  <c r="AB135" i="3"/>
  <c r="AA135" i="3"/>
  <c r="Z135" i="3"/>
  <c r="Y135" i="3"/>
  <c r="X135" i="3"/>
  <c r="W135" i="3"/>
  <c r="V135" i="3"/>
  <c r="U135" i="3"/>
  <c r="T135" i="3"/>
  <c r="S135" i="3"/>
  <c r="R135" i="3"/>
  <c r="Q135" i="3"/>
  <c r="P135" i="3"/>
  <c r="O135" i="3"/>
  <c r="N135" i="3"/>
  <c r="M135" i="3"/>
  <c r="L135" i="3"/>
  <c r="K135" i="3"/>
  <c r="J135" i="3"/>
  <c r="I135" i="3"/>
  <c r="H135" i="3"/>
  <c r="G135" i="3"/>
  <c r="F135" i="3"/>
  <c r="E135" i="3"/>
  <c r="D135" i="3"/>
  <c r="C135" i="3"/>
  <c r="B135" i="3"/>
  <c r="BG134" i="3"/>
  <c r="BF134" i="3"/>
  <c r="BE134" i="3"/>
  <c r="BD134" i="3"/>
  <c r="BC134" i="3"/>
  <c r="BB134" i="3"/>
  <c r="BA134" i="3"/>
  <c r="AZ134" i="3"/>
  <c r="AY134" i="3"/>
  <c r="AX134" i="3"/>
  <c r="AW134" i="3"/>
  <c r="AV134" i="3"/>
  <c r="AU134" i="3"/>
  <c r="AT134" i="3"/>
  <c r="AS134" i="3"/>
  <c r="AR134" i="3"/>
  <c r="AQ134" i="3"/>
  <c r="AP134" i="3"/>
  <c r="AO134" i="3"/>
  <c r="AN134" i="3"/>
  <c r="AM134" i="3"/>
  <c r="AL134" i="3"/>
  <c r="AK134" i="3"/>
  <c r="AJ134" i="3"/>
  <c r="AI134" i="3"/>
  <c r="AH134" i="3"/>
  <c r="AG134" i="3"/>
  <c r="AF134" i="3"/>
  <c r="AE134" i="3"/>
  <c r="AD134" i="3"/>
  <c r="AC134" i="3"/>
  <c r="AB134" i="3"/>
  <c r="AA134" i="3"/>
  <c r="Z134" i="3"/>
  <c r="Y134" i="3"/>
  <c r="X134" i="3"/>
  <c r="W134" i="3"/>
  <c r="V134" i="3"/>
  <c r="U134" i="3"/>
  <c r="T134" i="3"/>
  <c r="S134" i="3"/>
  <c r="R134" i="3"/>
  <c r="Q134" i="3"/>
  <c r="P134" i="3"/>
  <c r="O134" i="3"/>
  <c r="N134" i="3"/>
  <c r="M134" i="3"/>
  <c r="L134" i="3"/>
  <c r="K134" i="3"/>
  <c r="J134" i="3"/>
  <c r="I134" i="3"/>
  <c r="H134" i="3"/>
  <c r="G134" i="3"/>
  <c r="F134" i="3"/>
  <c r="E134" i="3"/>
  <c r="D134" i="3"/>
  <c r="C134" i="3"/>
  <c r="B134" i="3"/>
  <c r="BG133" i="3"/>
  <c r="BF133" i="3"/>
  <c r="BE133" i="3"/>
  <c r="BD133" i="3"/>
  <c r="BC133" i="3"/>
  <c r="BB133" i="3"/>
  <c r="BA133" i="3"/>
  <c r="AZ133" i="3"/>
  <c r="AY133" i="3"/>
  <c r="AX133" i="3"/>
  <c r="AW133" i="3"/>
  <c r="AV133" i="3"/>
  <c r="AU133" i="3"/>
  <c r="AT133" i="3"/>
  <c r="AS133" i="3"/>
  <c r="AR133" i="3"/>
  <c r="AQ133" i="3"/>
  <c r="AP133" i="3"/>
  <c r="AO133" i="3"/>
  <c r="AN133" i="3"/>
  <c r="AM133" i="3"/>
  <c r="AL133" i="3"/>
  <c r="AK133" i="3"/>
  <c r="AJ133" i="3"/>
  <c r="AI133" i="3"/>
  <c r="AH133" i="3"/>
  <c r="AG133" i="3"/>
  <c r="AF133" i="3"/>
  <c r="AE133" i="3"/>
  <c r="AD133" i="3"/>
  <c r="AC133" i="3"/>
  <c r="AB133" i="3"/>
  <c r="AA133" i="3"/>
  <c r="Z133" i="3"/>
  <c r="Y133" i="3"/>
  <c r="X133" i="3"/>
  <c r="W133" i="3"/>
  <c r="V133" i="3"/>
  <c r="U133" i="3"/>
  <c r="T133" i="3"/>
  <c r="S133" i="3"/>
  <c r="R133" i="3"/>
  <c r="Q133" i="3"/>
  <c r="P133" i="3"/>
  <c r="O133" i="3"/>
  <c r="N133" i="3"/>
  <c r="M133" i="3"/>
  <c r="L133" i="3"/>
  <c r="K133" i="3"/>
  <c r="J133" i="3"/>
  <c r="I133" i="3"/>
  <c r="H133" i="3"/>
  <c r="G133" i="3"/>
  <c r="F133" i="3"/>
  <c r="E133" i="3"/>
  <c r="D133" i="3"/>
  <c r="C133" i="3"/>
  <c r="B133" i="3"/>
  <c r="BG132" i="3"/>
  <c r="BF132" i="3"/>
  <c r="BE132" i="3"/>
  <c r="BD132" i="3"/>
  <c r="BC132" i="3"/>
  <c r="BB132" i="3"/>
  <c r="BA132" i="3"/>
  <c r="AZ132" i="3"/>
  <c r="AY132" i="3"/>
  <c r="AX132" i="3"/>
  <c r="AW132" i="3"/>
  <c r="AV132" i="3"/>
  <c r="AU132" i="3"/>
  <c r="AT132" i="3"/>
  <c r="AS132" i="3"/>
  <c r="AR132" i="3"/>
  <c r="AQ132" i="3"/>
  <c r="AP132" i="3"/>
  <c r="AO132" i="3"/>
  <c r="AN132" i="3"/>
  <c r="AM132" i="3"/>
  <c r="AL132" i="3"/>
  <c r="AK132" i="3"/>
  <c r="AJ132" i="3"/>
  <c r="AI132" i="3"/>
  <c r="AH132" i="3"/>
  <c r="AG132" i="3"/>
  <c r="AF132" i="3"/>
  <c r="AE132" i="3"/>
  <c r="AD132" i="3"/>
  <c r="AC132" i="3"/>
  <c r="AB132" i="3"/>
  <c r="AA132" i="3"/>
  <c r="Z132" i="3"/>
  <c r="Y132" i="3"/>
  <c r="X132" i="3"/>
  <c r="W132" i="3"/>
  <c r="V132" i="3"/>
  <c r="U132" i="3"/>
  <c r="T132" i="3"/>
  <c r="S132" i="3"/>
  <c r="R132" i="3"/>
  <c r="Q132" i="3"/>
  <c r="P132" i="3"/>
  <c r="O132" i="3"/>
  <c r="N132" i="3"/>
  <c r="M132" i="3"/>
  <c r="L132" i="3"/>
  <c r="K132" i="3"/>
  <c r="J132" i="3"/>
  <c r="I132" i="3"/>
  <c r="H132" i="3"/>
  <c r="G132" i="3"/>
  <c r="F132" i="3"/>
  <c r="E132" i="3"/>
  <c r="D132" i="3"/>
  <c r="C132" i="3"/>
  <c r="B132" i="3"/>
  <c r="BG131" i="3"/>
  <c r="BF131" i="3"/>
  <c r="BE131" i="3"/>
  <c r="BD131" i="3"/>
  <c r="BC131" i="3"/>
  <c r="BB131" i="3"/>
  <c r="BA131" i="3"/>
  <c r="AZ131" i="3"/>
  <c r="AY131" i="3"/>
  <c r="AX131" i="3"/>
  <c r="AW131" i="3"/>
  <c r="AV131" i="3"/>
  <c r="AU131" i="3"/>
  <c r="AT131" i="3"/>
  <c r="AS131" i="3"/>
  <c r="AR131" i="3"/>
  <c r="AQ131" i="3"/>
  <c r="AP131" i="3"/>
  <c r="AO131" i="3"/>
  <c r="AN131" i="3"/>
  <c r="AM131" i="3"/>
  <c r="AL131" i="3"/>
  <c r="AK131" i="3"/>
  <c r="AJ131" i="3"/>
  <c r="AI131" i="3"/>
  <c r="AH131" i="3"/>
  <c r="AG131" i="3"/>
  <c r="AF131" i="3"/>
  <c r="AE131" i="3"/>
  <c r="AD131" i="3"/>
  <c r="AC131" i="3"/>
  <c r="AB131" i="3"/>
  <c r="AA131" i="3"/>
  <c r="Z131" i="3"/>
  <c r="Y131" i="3"/>
  <c r="X131" i="3"/>
  <c r="W131" i="3"/>
  <c r="V131" i="3"/>
  <c r="U131" i="3"/>
  <c r="T131" i="3"/>
  <c r="S131" i="3"/>
  <c r="R131" i="3"/>
  <c r="Q131" i="3"/>
  <c r="P131" i="3"/>
  <c r="O131" i="3"/>
  <c r="N131" i="3"/>
  <c r="M131" i="3"/>
  <c r="L131" i="3"/>
  <c r="K131" i="3"/>
  <c r="J131" i="3"/>
  <c r="I131" i="3"/>
  <c r="H131" i="3"/>
  <c r="G131" i="3"/>
  <c r="F131" i="3"/>
  <c r="E131" i="3"/>
  <c r="D131" i="3"/>
  <c r="C131" i="3"/>
  <c r="B131" i="3"/>
  <c r="BG130" i="3"/>
  <c r="BF130" i="3"/>
  <c r="BE130" i="3"/>
  <c r="BD130" i="3"/>
  <c r="BC130" i="3"/>
  <c r="BB130" i="3"/>
  <c r="BA130" i="3"/>
  <c r="AZ130" i="3"/>
  <c r="AY130" i="3"/>
  <c r="AX130" i="3"/>
  <c r="AW130" i="3"/>
  <c r="AV130" i="3"/>
  <c r="AU130" i="3"/>
  <c r="AT130" i="3"/>
  <c r="AS130" i="3"/>
  <c r="AR130" i="3"/>
  <c r="AQ130" i="3"/>
  <c r="AP130" i="3"/>
  <c r="AO130" i="3"/>
  <c r="AN130" i="3"/>
  <c r="AM130" i="3"/>
  <c r="AL130" i="3"/>
  <c r="AK130" i="3"/>
  <c r="AJ130" i="3"/>
  <c r="AI130" i="3"/>
  <c r="AH130" i="3"/>
  <c r="AG130" i="3"/>
  <c r="AF130" i="3"/>
  <c r="AE130" i="3"/>
  <c r="AD130" i="3"/>
  <c r="AC130" i="3"/>
  <c r="AB130" i="3"/>
  <c r="AA130" i="3"/>
  <c r="Z130" i="3"/>
  <c r="Y130" i="3"/>
  <c r="X130" i="3"/>
  <c r="W130" i="3"/>
  <c r="V130" i="3"/>
  <c r="U130" i="3"/>
  <c r="T130" i="3"/>
  <c r="S130" i="3"/>
  <c r="R130" i="3"/>
  <c r="Q130" i="3"/>
  <c r="P130" i="3"/>
  <c r="O130" i="3"/>
  <c r="N130" i="3"/>
  <c r="M130" i="3"/>
  <c r="L130" i="3"/>
  <c r="K130" i="3"/>
  <c r="J130" i="3"/>
  <c r="I130" i="3"/>
  <c r="H130" i="3"/>
  <c r="G130" i="3"/>
  <c r="F130" i="3"/>
  <c r="E130" i="3"/>
  <c r="D130" i="3"/>
  <c r="C130" i="3"/>
  <c r="B130" i="3"/>
  <c r="BG129" i="3"/>
  <c r="BF129" i="3"/>
  <c r="BE129" i="3"/>
  <c r="BD129" i="3"/>
  <c r="BC129" i="3"/>
  <c r="BB129" i="3"/>
  <c r="BA129" i="3"/>
  <c r="AZ129" i="3"/>
  <c r="AY129" i="3"/>
  <c r="AX129" i="3"/>
  <c r="AW129" i="3"/>
  <c r="AV129" i="3"/>
  <c r="AU129" i="3"/>
  <c r="AT129" i="3"/>
  <c r="AS129" i="3"/>
  <c r="AR129" i="3"/>
  <c r="AQ129" i="3"/>
  <c r="AP129" i="3"/>
  <c r="AO129" i="3"/>
  <c r="AN129" i="3"/>
  <c r="AM129" i="3"/>
  <c r="AL129" i="3"/>
  <c r="AK129" i="3"/>
  <c r="AJ129" i="3"/>
  <c r="AI129" i="3"/>
  <c r="AH129" i="3"/>
  <c r="AG129" i="3"/>
  <c r="AF129" i="3"/>
  <c r="AE129" i="3"/>
  <c r="AD129" i="3"/>
  <c r="AC129" i="3"/>
  <c r="AB129" i="3"/>
  <c r="AA129" i="3"/>
  <c r="Z129" i="3"/>
  <c r="Y129" i="3"/>
  <c r="X129" i="3"/>
  <c r="W129" i="3"/>
  <c r="V129" i="3"/>
  <c r="U129" i="3"/>
  <c r="T129" i="3"/>
  <c r="S129" i="3"/>
  <c r="R129" i="3"/>
  <c r="Q129" i="3"/>
  <c r="P129" i="3"/>
  <c r="O129" i="3"/>
  <c r="N129" i="3"/>
  <c r="M129" i="3"/>
  <c r="L129" i="3"/>
  <c r="K129" i="3"/>
  <c r="J129" i="3"/>
  <c r="I129" i="3"/>
  <c r="H129" i="3"/>
  <c r="G129" i="3"/>
  <c r="F129" i="3"/>
  <c r="E129" i="3"/>
  <c r="D129" i="3"/>
  <c r="C129" i="3"/>
  <c r="B129" i="3"/>
  <c r="BG128" i="3"/>
  <c r="BF128" i="3"/>
  <c r="BE128" i="3"/>
  <c r="BD128" i="3"/>
  <c r="BC128" i="3"/>
  <c r="BB128" i="3"/>
  <c r="BA128" i="3"/>
  <c r="AZ128" i="3"/>
  <c r="AY128" i="3"/>
  <c r="AX128" i="3"/>
  <c r="AW128" i="3"/>
  <c r="AV128" i="3"/>
  <c r="AU128" i="3"/>
  <c r="AT128" i="3"/>
  <c r="AS128" i="3"/>
  <c r="AR128" i="3"/>
  <c r="AQ128" i="3"/>
  <c r="AP128" i="3"/>
  <c r="AO128" i="3"/>
  <c r="AN128" i="3"/>
  <c r="AM128" i="3"/>
  <c r="AL128" i="3"/>
  <c r="AK128" i="3"/>
  <c r="AJ128" i="3"/>
  <c r="AI128" i="3"/>
  <c r="AH128" i="3"/>
  <c r="AG128" i="3"/>
  <c r="AF128" i="3"/>
  <c r="AE128" i="3"/>
  <c r="AD128" i="3"/>
  <c r="AC128" i="3"/>
  <c r="AB128" i="3"/>
  <c r="AA128" i="3"/>
  <c r="Z128" i="3"/>
  <c r="Y128" i="3"/>
  <c r="X128" i="3"/>
  <c r="W128" i="3"/>
  <c r="V128" i="3"/>
  <c r="U128" i="3"/>
  <c r="T128" i="3"/>
  <c r="S128" i="3"/>
  <c r="R128" i="3"/>
  <c r="Q128" i="3"/>
  <c r="P128" i="3"/>
  <c r="O128" i="3"/>
  <c r="N128" i="3"/>
  <c r="M128" i="3"/>
  <c r="L128" i="3"/>
  <c r="K128" i="3"/>
  <c r="J128" i="3"/>
  <c r="I128" i="3"/>
  <c r="H128" i="3"/>
  <c r="G128" i="3"/>
  <c r="F128" i="3"/>
  <c r="E128" i="3"/>
  <c r="D128" i="3"/>
  <c r="C128" i="3"/>
  <c r="B128" i="3"/>
  <c r="BG127" i="3"/>
  <c r="BF127" i="3"/>
  <c r="BE127" i="3"/>
  <c r="BD127" i="3"/>
  <c r="BC127" i="3"/>
  <c r="BB127" i="3"/>
  <c r="BA127" i="3"/>
  <c r="AZ127" i="3"/>
  <c r="AY127" i="3"/>
  <c r="AX127" i="3"/>
  <c r="AW127" i="3"/>
  <c r="AV127" i="3"/>
  <c r="AU127" i="3"/>
  <c r="AT127" i="3"/>
  <c r="AS127" i="3"/>
  <c r="AR127" i="3"/>
  <c r="AQ127" i="3"/>
  <c r="AP127" i="3"/>
  <c r="AO127" i="3"/>
  <c r="AN127" i="3"/>
  <c r="AM127" i="3"/>
  <c r="AL127" i="3"/>
  <c r="AK127" i="3"/>
  <c r="AJ127" i="3"/>
  <c r="AI127" i="3"/>
  <c r="AH127" i="3"/>
  <c r="AG127" i="3"/>
  <c r="AF127" i="3"/>
  <c r="AE127" i="3"/>
  <c r="AD127" i="3"/>
  <c r="AC127" i="3"/>
  <c r="AB127" i="3"/>
  <c r="AA127" i="3"/>
  <c r="Z127" i="3"/>
  <c r="Y127" i="3"/>
  <c r="X127" i="3"/>
  <c r="W127" i="3"/>
  <c r="V127" i="3"/>
  <c r="U127" i="3"/>
  <c r="T127" i="3"/>
  <c r="S127" i="3"/>
  <c r="R127" i="3"/>
  <c r="Q127" i="3"/>
  <c r="P127" i="3"/>
  <c r="O127" i="3"/>
  <c r="N127" i="3"/>
  <c r="M127" i="3"/>
  <c r="L127" i="3"/>
  <c r="K127" i="3"/>
  <c r="J127" i="3"/>
  <c r="I127" i="3"/>
  <c r="H127" i="3"/>
  <c r="G127" i="3"/>
  <c r="F127" i="3"/>
  <c r="E127" i="3"/>
  <c r="D127" i="3"/>
  <c r="C127" i="3"/>
  <c r="B127" i="3"/>
  <c r="BG126" i="3"/>
  <c r="BF126" i="3"/>
  <c r="BE126" i="3"/>
  <c r="BD126" i="3"/>
  <c r="BC126" i="3"/>
  <c r="BB126" i="3"/>
  <c r="BA126" i="3"/>
  <c r="AZ126" i="3"/>
  <c r="AY126" i="3"/>
  <c r="AX126" i="3"/>
  <c r="AW126" i="3"/>
  <c r="AV126" i="3"/>
  <c r="AU126" i="3"/>
  <c r="AT126" i="3"/>
  <c r="AS126" i="3"/>
  <c r="AR126" i="3"/>
  <c r="AQ126" i="3"/>
  <c r="AP126" i="3"/>
  <c r="AO126" i="3"/>
  <c r="AN126" i="3"/>
  <c r="AM126" i="3"/>
  <c r="AL126" i="3"/>
  <c r="AK126" i="3"/>
  <c r="AJ126" i="3"/>
  <c r="AI126" i="3"/>
  <c r="AH126" i="3"/>
  <c r="AG126" i="3"/>
  <c r="AF126" i="3"/>
  <c r="AE126" i="3"/>
  <c r="AD126" i="3"/>
  <c r="AC126" i="3"/>
  <c r="AB126" i="3"/>
  <c r="AA126" i="3"/>
  <c r="Z126" i="3"/>
  <c r="Y126" i="3"/>
  <c r="X126" i="3"/>
  <c r="W126" i="3"/>
  <c r="V126" i="3"/>
  <c r="U126" i="3"/>
  <c r="T126" i="3"/>
  <c r="S126" i="3"/>
  <c r="R126" i="3"/>
  <c r="Q126" i="3"/>
  <c r="P126" i="3"/>
  <c r="O126" i="3"/>
  <c r="N126" i="3"/>
  <c r="M126" i="3"/>
  <c r="L126" i="3"/>
  <c r="K126" i="3"/>
  <c r="J126" i="3"/>
  <c r="I126" i="3"/>
  <c r="H126" i="3"/>
  <c r="G126" i="3"/>
  <c r="F126" i="3"/>
  <c r="E126" i="3"/>
  <c r="D126" i="3"/>
  <c r="C126" i="3"/>
  <c r="B126" i="3"/>
  <c r="BG125" i="3"/>
  <c r="BF125" i="3"/>
  <c r="BE125" i="3"/>
  <c r="BD125" i="3"/>
  <c r="BC125" i="3"/>
  <c r="BB125" i="3"/>
  <c r="BA125" i="3"/>
  <c r="AZ125" i="3"/>
  <c r="AY125" i="3"/>
  <c r="AX125" i="3"/>
  <c r="AW125" i="3"/>
  <c r="AV125" i="3"/>
  <c r="AU125" i="3"/>
  <c r="AT125" i="3"/>
  <c r="AS125" i="3"/>
  <c r="AR125" i="3"/>
  <c r="AQ125" i="3"/>
  <c r="AP125" i="3"/>
  <c r="AO125" i="3"/>
  <c r="AN125" i="3"/>
  <c r="AM125" i="3"/>
  <c r="AL125" i="3"/>
  <c r="AK125" i="3"/>
  <c r="AJ125" i="3"/>
  <c r="AI125" i="3"/>
  <c r="AH125" i="3"/>
  <c r="AG125" i="3"/>
  <c r="AF125" i="3"/>
  <c r="AE125" i="3"/>
  <c r="AD125" i="3"/>
  <c r="AC125" i="3"/>
  <c r="AB125" i="3"/>
  <c r="AA125" i="3"/>
  <c r="Z125" i="3"/>
  <c r="Y125" i="3"/>
  <c r="X125" i="3"/>
  <c r="W125" i="3"/>
  <c r="V125" i="3"/>
  <c r="U125" i="3"/>
  <c r="T125" i="3"/>
  <c r="S125" i="3"/>
  <c r="R125" i="3"/>
  <c r="Q125" i="3"/>
  <c r="P125" i="3"/>
  <c r="O125" i="3"/>
  <c r="N125" i="3"/>
  <c r="M125" i="3"/>
  <c r="L125" i="3"/>
  <c r="K125" i="3"/>
  <c r="J125" i="3"/>
  <c r="I125" i="3"/>
  <c r="H125" i="3"/>
  <c r="G125" i="3"/>
  <c r="F125" i="3"/>
  <c r="E125" i="3"/>
  <c r="D125" i="3"/>
  <c r="C125" i="3"/>
  <c r="B125" i="3"/>
  <c r="BG124" i="3"/>
  <c r="BF124" i="3"/>
  <c r="BE124" i="3"/>
  <c r="BD124" i="3"/>
  <c r="BC124" i="3"/>
  <c r="BB124" i="3"/>
  <c r="BA124" i="3"/>
  <c r="AZ124" i="3"/>
  <c r="AY124" i="3"/>
  <c r="AX124" i="3"/>
  <c r="AW124" i="3"/>
  <c r="AV124" i="3"/>
  <c r="AU124" i="3"/>
  <c r="AT124" i="3"/>
  <c r="AS124" i="3"/>
  <c r="AR124" i="3"/>
  <c r="AQ124" i="3"/>
  <c r="AP124" i="3"/>
  <c r="AO124" i="3"/>
  <c r="AN124" i="3"/>
  <c r="AM124" i="3"/>
  <c r="AL124" i="3"/>
  <c r="AK124" i="3"/>
  <c r="AJ124" i="3"/>
  <c r="AI124" i="3"/>
  <c r="AH124" i="3"/>
  <c r="AG124" i="3"/>
  <c r="AF124" i="3"/>
  <c r="AE124" i="3"/>
  <c r="AD124" i="3"/>
  <c r="AC124" i="3"/>
  <c r="AB124" i="3"/>
  <c r="AA124" i="3"/>
  <c r="Z124" i="3"/>
  <c r="Y124" i="3"/>
  <c r="X124" i="3"/>
  <c r="W124" i="3"/>
  <c r="V124" i="3"/>
  <c r="U124" i="3"/>
  <c r="T124" i="3"/>
  <c r="S124" i="3"/>
  <c r="R124" i="3"/>
  <c r="Q124" i="3"/>
  <c r="P124" i="3"/>
  <c r="O124" i="3"/>
  <c r="N124" i="3"/>
  <c r="M124" i="3"/>
  <c r="L124" i="3"/>
  <c r="K124" i="3"/>
  <c r="J124" i="3"/>
  <c r="I124" i="3"/>
  <c r="H124" i="3"/>
  <c r="G124" i="3"/>
  <c r="F124" i="3"/>
  <c r="E124" i="3"/>
  <c r="D124" i="3"/>
  <c r="C124" i="3"/>
  <c r="B124" i="3"/>
  <c r="BG123" i="3"/>
  <c r="BF123" i="3"/>
  <c r="BE123" i="3"/>
  <c r="BD123" i="3"/>
  <c r="BC123" i="3"/>
  <c r="BB123" i="3"/>
  <c r="BA123" i="3"/>
  <c r="AZ123" i="3"/>
  <c r="AY123" i="3"/>
  <c r="AX123" i="3"/>
  <c r="AW123" i="3"/>
  <c r="AV123" i="3"/>
  <c r="AU123" i="3"/>
  <c r="AT123" i="3"/>
  <c r="AS123" i="3"/>
  <c r="AR123" i="3"/>
  <c r="AQ123" i="3"/>
  <c r="AP123" i="3"/>
  <c r="AO123" i="3"/>
  <c r="AN123" i="3"/>
  <c r="AM123" i="3"/>
  <c r="AL123" i="3"/>
  <c r="AK123" i="3"/>
  <c r="AJ123" i="3"/>
  <c r="AI123" i="3"/>
  <c r="AH123" i="3"/>
  <c r="AG123" i="3"/>
  <c r="AF123" i="3"/>
  <c r="AE123" i="3"/>
  <c r="AD123" i="3"/>
  <c r="AC123" i="3"/>
  <c r="AB123" i="3"/>
  <c r="AA123" i="3"/>
  <c r="Z123" i="3"/>
  <c r="Y123" i="3"/>
  <c r="X123" i="3"/>
  <c r="W123" i="3"/>
  <c r="V123" i="3"/>
  <c r="U123" i="3"/>
  <c r="T123" i="3"/>
  <c r="S123" i="3"/>
  <c r="R123" i="3"/>
  <c r="Q123" i="3"/>
  <c r="P123" i="3"/>
  <c r="O123" i="3"/>
  <c r="N123" i="3"/>
  <c r="M123" i="3"/>
  <c r="L123" i="3"/>
  <c r="K123" i="3"/>
  <c r="J123" i="3"/>
  <c r="I123" i="3"/>
  <c r="H123" i="3"/>
  <c r="G123" i="3"/>
  <c r="F123" i="3"/>
  <c r="E123" i="3"/>
  <c r="D123" i="3"/>
  <c r="C123" i="3"/>
  <c r="B123" i="3"/>
  <c r="BG122" i="3"/>
  <c r="BF122" i="3"/>
  <c r="BE122" i="3"/>
  <c r="BD122" i="3"/>
  <c r="BC122" i="3"/>
  <c r="BB122" i="3"/>
  <c r="BA122" i="3"/>
  <c r="AZ122" i="3"/>
  <c r="AY122" i="3"/>
  <c r="AX122" i="3"/>
  <c r="AW122" i="3"/>
  <c r="AV122" i="3"/>
  <c r="AU122" i="3"/>
  <c r="AT122" i="3"/>
  <c r="AS122" i="3"/>
  <c r="AR122" i="3"/>
  <c r="AQ122" i="3"/>
  <c r="AP122" i="3"/>
  <c r="AO122" i="3"/>
  <c r="AN122" i="3"/>
  <c r="AM122" i="3"/>
  <c r="AL122" i="3"/>
  <c r="AK122" i="3"/>
  <c r="AJ122" i="3"/>
  <c r="AI122" i="3"/>
  <c r="AH122" i="3"/>
  <c r="AG122" i="3"/>
  <c r="AF122" i="3"/>
  <c r="AE122" i="3"/>
  <c r="AD122" i="3"/>
  <c r="AC122" i="3"/>
  <c r="AB122" i="3"/>
  <c r="AA122" i="3"/>
  <c r="Z122" i="3"/>
  <c r="Y122" i="3"/>
  <c r="X122" i="3"/>
  <c r="W122" i="3"/>
  <c r="V122" i="3"/>
  <c r="U122" i="3"/>
  <c r="T122" i="3"/>
  <c r="S122" i="3"/>
  <c r="R122" i="3"/>
  <c r="Q122" i="3"/>
  <c r="P122" i="3"/>
  <c r="O122" i="3"/>
  <c r="N122" i="3"/>
  <c r="M122" i="3"/>
  <c r="L122" i="3"/>
  <c r="K122" i="3"/>
  <c r="J122" i="3"/>
  <c r="I122" i="3"/>
  <c r="H122" i="3"/>
  <c r="G122" i="3"/>
  <c r="F122" i="3"/>
  <c r="E122" i="3"/>
  <c r="D122" i="3"/>
  <c r="C122" i="3"/>
  <c r="B122" i="3"/>
  <c r="BG121" i="3"/>
  <c r="BF121" i="3"/>
  <c r="BE121" i="3"/>
  <c r="BD121" i="3"/>
  <c r="BC121" i="3"/>
  <c r="BB121" i="3"/>
  <c r="BA121" i="3"/>
  <c r="AZ121" i="3"/>
  <c r="AY121" i="3"/>
  <c r="AX121" i="3"/>
  <c r="AW121" i="3"/>
  <c r="AV121" i="3"/>
  <c r="AU121" i="3"/>
  <c r="AT121" i="3"/>
  <c r="AS121" i="3"/>
  <c r="AR121" i="3"/>
  <c r="AQ121" i="3"/>
  <c r="AP121" i="3"/>
  <c r="AO121" i="3"/>
  <c r="AN121" i="3"/>
  <c r="AM121" i="3"/>
  <c r="AL121" i="3"/>
  <c r="AK121" i="3"/>
  <c r="AJ121" i="3"/>
  <c r="AI121" i="3"/>
  <c r="AH121" i="3"/>
  <c r="AG121" i="3"/>
  <c r="AF121" i="3"/>
  <c r="AE121" i="3"/>
  <c r="AD121" i="3"/>
  <c r="AC121" i="3"/>
  <c r="AB121" i="3"/>
  <c r="AA121" i="3"/>
  <c r="Z121" i="3"/>
  <c r="Y121" i="3"/>
  <c r="X121" i="3"/>
  <c r="W121" i="3"/>
  <c r="V121" i="3"/>
  <c r="U121" i="3"/>
  <c r="T121" i="3"/>
  <c r="S121" i="3"/>
  <c r="R121" i="3"/>
  <c r="Q121" i="3"/>
  <c r="P121" i="3"/>
  <c r="O121" i="3"/>
  <c r="N121" i="3"/>
  <c r="M121" i="3"/>
  <c r="L121" i="3"/>
  <c r="K121" i="3"/>
  <c r="J121" i="3"/>
  <c r="I121" i="3"/>
  <c r="H121" i="3"/>
  <c r="G121" i="3"/>
  <c r="F121" i="3"/>
  <c r="E121" i="3"/>
  <c r="D121" i="3"/>
  <c r="C121" i="3"/>
  <c r="B121" i="3"/>
  <c r="BG120" i="3"/>
  <c r="BF120" i="3"/>
  <c r="BE120" i="3"/>
  <c r="BD120" i="3"/>
  <c r="BC120" i="3"/>
  <c r="BB120" i="3"/>
  <c r="BA120" i="3"/>
  <c r="AZ120" i="3"/>
  <c r="AY120" i="3"/>
  <c r="AX120" i="3"/>
  <c r="AW120" i="3"/>
  <c r="AV120" i="3"/>
  <c r="AU120" i="3"/>
  <c r="AT120" i="3"/>
  <c r="AS120" i="3"/>
  <c r="AR120" i="3"/>
  <c r="AQ120" i="3"/>
  <c r="AP120" i="3"/>
  <c r="AO120" i="3"/>
  <c r="AN120" i="3"/>
  <c r="AM120" i="3"/>
  <c r="AL120" i="3"/>
  <c r="AK120" i="3"/>
  <c r="AJ120" i="3"/>
  <c r="AI120" i="3"/>
  <c r="AH120" i="3"/>
  <c r="AG120" i="3"/>
  <c r="AF120" i="3"/>
  <c r="AE120" i="3"/>
  <c r="AD120" i="3"/>
  <c r="AC120" i="3"/>
  <c r="AB120" i="3"/>
  <c r="AA120" i="3"/>
  <c r="Z120" i="3"/>
  <c r="Y120" i="3"/>
  <c r="X120" i="3"/>
  <c r="W120" i="3"/>
  <c r="V120" i="3"/>
  <c r="U120" i="3"/>
  <c r="T120" i="3"/>
  <c r="S120" i="3"/>
  <c r="R120" i="3"/>
  <c r="Q120" i="3"/>
  <c r="P120" i="3"/>
  <c r="O120" i="3"/>
  <c r="N120" i="3"/>
  <c r="M120" i="3"/>
  <c r="L120" i="3"/>
  <c r="K120" i="3"/>
  <c r="J120" i="3"/>
  <c r="I120" i="3"/>
  <c r="H120" i="3"/>
  <c r="G120" i="3"/>
  <c r="F120" i="3"/>
  <c r="E120" i="3"/>
  <c r="D120" i="3"/>
  <c r="C120" i="3"/>
  <c r="B120" i="3"/>
  <c r="BG119" i="3"/>
  <c r="BF119" i="3"/>
  <c r="BE119" i="3"/>
  <c r="BD119" i="3"/>
  <c r="BC119" i="3"/>
  <c r="BB119" i="3"/>
  <c r="BA119" i="3"/>
  <c r="AZ119" i="3"/>
  <c r="AY119" i="3"/>
  <c r="AX119" i="3"/>
  <c r="AW119" i="3"/>
  <c r="AV119" i="3"/>
  <c r="AU119" i="3"/>
  <c r="AT119" i="3"/>
  <c r="AS119" i="3"/>
  <c r="AR119" i="3"/>
  <c r="AQ119" i="3"/>
  <c r="AP119" i="3"/>
  <c r="AO119" i="3"/>
  <c r="AN119" i="3"/>
  <c r="AM119" i="3"/>
  <c r="AL119" i="3"/>
  <c r="AK119" i="3"/>
  <c r="AJ119" i="3"/>
  <c r="AI119" i="3"/>
  <c r="AH119" i="3"/>
  <c r="AG119" i="3"/>
  <c r="AF119" i="3"/>
  <c r="AE119" i="3"/>
  <c r="AD119" i="3"/>
  <c r="AC119" i="3"/>
  <c r="AB119" i="3"/>
  <c r="AA119" i="3"/>
  <c r="Z119" i="3"/>
  <c r="Y119" i="3"/>
  <c r="X119" i="3"/>
  <c r="W119" i="3"/>
  <c r="V119" i="3"/>
  <c r="U119" i="3"/>
  <c r="T119" i="3"/>
  <c r="S119" i="3"/>
  <c r="R119" i="3"/>
  <c r="Q119" i="3"/>
  <c r="P119" i="3"/>
  <c r="O119" i="3"/>
  <c r="N119" i="3"/>
  <c r="M119" i="3"/>
  <c r="L119" i="3"/>
  <c r="K119" i="3"/>
  <c r="J119" i="3"/>
  <c r="I119" i="3"/>
  <c r="H119" i="3"/>
  <c r="G119" i="3"/>
  <c r="F119" i="3"/>
  <c r="E119" i="3"/>
  <c r="D119" i="3"/>
  <c r="C119" i="3"/>
  <c r="B119" i="3"/>
  <c r="BG118" i="3"/>
  <c r="BF118" i="3"/>
  <c r="BE118" i="3"/>
  <c r="BD118" i="3"/>
  <c r="BC118" i="3"/>
  <c r="BB118" i="3"/>
  <c r="BA118" i="3"/>
  <c r="AZ118" i="3"/>
  <c r="AY118" i="3"/>
  <c r="AX118" i="3"/>
  <c r="AW118" i="3"/>
  <c r="AV118" i="3"/>
  <c r="AU118" i="3"/>
  <c r="AT118" i="3"/>
  <c r="AS118" i="3"/>
  <c r="AR118" i="3"/>
  <c r="AQ118" i="3"/>
  <c r="AP118" i="3"/>
  <c r="AO118" i="3"/>
  <c r="AN118" i="3"/>
  <c r="AM118" i="3"/>
  <c r="AL118" i="3"/>
  <c r="AK118" i="3"/>
  <c r="AJ118" i="3"/>
  <c r="AI118" i="3"/>
  <c r="AH118" i="3"/>
  <c r="AG118" i="3"/>
  <c r="AF118" i="3"/>
  <c r="AE118" i="3"/>
  <c r="AD118" i="3"/>
  <c r="AC118" i="3"/>
  <c r="AB118" i="3"/>
  <c r="AA118" i="3"/>
  <c r="Z118" i="3"/>
  <c r="Y118" i="3"/>
  <c r="X118" i="3"/>
  <c r="W118" i="3"/>
  <c r="V118" i="3"/>
  <c r="U118" i="3"/>
  <c r="T118" i="3"/>
  <c r="S118" i="3"/>
  <c r="R118" i="3"/>
  <c r="Q118" i="3"/>
  <c r="P118" i="3"/>
  <c r="O118" i="3"/>
  <c r="N118" i="3"/>
  <c r="M118" i="3"/>
  <c r="L118" i="3"/>
  <c r="K118" i="3"/>
  <c r="J118" i="3"/>
  <c r="I118" i="3"/>
  <c r="H118" i="3"/>
  <c r="G118" i="3"/>
  <c r="F118" i="3"/>
  <c r="E118" i="3"/>
  <c r="D118" i="3"/>
  <c r="C118" i="3"/>
  <c r="B118" i="3"/>
  <c r="BG117" i="3"/>
  <c r="BF117" i="3"/>
  <c r="BE117" i="3"/>
  <c r="BD117" i="3"/>
  <c r="BC117" i="3"/>
  <c r="BB117" i="3"/>
  <c r="BA117" i="3"/>
  <c r="AZ117" i="3"/>
  <c r="AY117" i="3"/>
  <c r="AX117" i="3"/>
  <c r="AW117" i="3"/>
  <c r="AV117" i="3"/>
  <c r="AU117" i="3"/>
  <c r="AT117" i="3"/>
  <c r="AS117" i="3"/>
  <c r="AR117" i="3"/>
  <c r="AQ117" i="3"/>
  <c r="AP117" i="3"/>
  <c r="AO117" i="3"/>
  <c r="AN117" i="3"/>
  <c r="AM117" i="3"/>
  <c r="AL117" i="3"/>
  <c r="AK117" i="3"/>
  <c r="AJ117" i="3"/>
  <c r="AI117" i="3"/>
  <c r="AH117" i="3"/>
  <c r="AG117" i="3"/>
  <c r="AF117" i="3"/>
  <c r="AE117" i="3"/>
  <c r="AD117" i="3"/>
  <c r="AC117" i="3"/>
  <c r="AB117" i="3"/>
  <c r="AA117" i="3"/>
  <c r="Z117" i="3"/>
  <c r="Y117" i="3"/>
  <c r="X117" i="3"/>
  <c r="W117" i="3"/>
  <c r="V117" i="3"/>
  <c r="U117" i="3"/>
  <c r="T117" i="3"/>
  <c r="S117" i="3"/>
  <c r="R117" i="3"/>
  <c r="Q117" i="3"/>
  <c r="P117" i="3"/>
  <c r="O117" i="3"/>
  <c r="N117" i="3"/>
  <c r="M117" i="3"/>
  <c r="L117" i="3"/>
  <c r="K117" i="3"/>
  <c r="J117" i="3"/>
  <c r="I117" i="3"/>
  <c r="H117" i="3"/>
  <c r="G117" i="3"/>
  <c r="F117" i="3"/>
  <c r="E117" i="3"/>
  <c r="D117" i="3"/>
  <c r="C117" i="3"/>
  <c r="B117" i="3"/>
  <c r="BG116" i="3"/>
  <c r="BF116" i="3"/>
  <c r="BE116" i="3"/>
  <c r="BD116" i="3"/>
  <c r="BC116" i="3"/>
  <c r="BB116" i="3"/>
  <c r="BA116" i="3"/>
  <c r="AZ116" i="3"/>
  <c r="AY116" i="3"/>
  <c r="AX116" i="3"/>
  <c r="AW116" i="3"/>
  <c r="AV116" i="3"/>
  <c r="AU116" i="3"/>
  <c r="AT116" i="3"/>
  <c r="AS116" i="3"/>
  <c r="AR116" i="3"/>
  <c r="AQ116" i="3"/>
  <c r="AP116" i="3"/>
  <c r="AO116" i="3"/>
  <c r="AN116" i="3"/>
  <c r="AM116" i="3"/>
  <c r="AL116" i="3"/>
  <c r="AK116" i="3"/>
  <c r="AJ116" i="3"/>
  <c r="AI116" i="3"/>
  <c r="AH116" i="3"/>
  <c r="AG116" i="3"/>
  <c r="AF116" i="3"/>
  <c r="AE116" i="3"/>
  <c r="AD116" i="3"/>
  <c r="AC116" i="3"/>
  <c r="AB116" i="3"/>
  <c r="AA116" i="3"/>
  <c r="Z116" i="3"/>
  <c r="Y116" i="3"/>
  <c r="X116" i="3"/>
  <c r="W116" i="3"/>
  <c r="V116" i="3"/>
  <c r="U116" i="3"/>
  <c r="T116" i="3"/>
  <c r="S116" i="3"/>
  <c r="R116" i="3"/>
  <c r="Q116" i="3"/>
  <c r="P116" i="3"/>
  <c r="O116" i="3"/>
  <c r="N116" i="3"/>
  <c r="M116" i="3"/>
  <c r="L116" i="3"/>
  <c r="K116" i="3"/>
  <c r="J116" i="3"/>
  <c r="I116" i="3"/>
  <c r="H116" i="3"/>
  <c r="G116" i="3"/>
  <c r="F116" i="3"/>
  <c r="E116" i="3"/>
  <c r="D116" i="3"/>
  <c r="C116" i="3"/>
  <c r="B116" i="3"/>
  <c r="BG115" i="3"/>
  <c r="BF115" i="3"/>
  <c r="BE115" i="3"/>
  <c r="BD115" i="3"/>
  <c r="BC115" i="3"/>
  <c r="BB115" i="3"/>
  <c r="BA115" i="3"/>
  <c r="AZ115" i="3"/>
  <c r="AY115" i="3"/>
  <c r="AX115" i="3"/>
  <c r="AW115" i="3"/>
  <c r="AV115" i="3"/>
  <c r="AU115" i="3"/>
  <c r="AT115" i="3"/>
  <c r="AS115" i="3"/>
  <c r="AR115" i="3"/>
  <c r="AQ115" i="3"/>
  <c r="AP115" i="3"/>
  <c r="AO115" i="3"/>
  <c r="AN115" i="3"/>
  <c r="AM115" i="3"/>
  <c r="AL115" i="3"/>
  <c r="AK115" i="3"/>
  <c r="AJ115" i="3"/>
  <c r="AI115" i="3"/>
  <c r="AH115" i="3"/>
  <c r="AG115" i="3"/>
  <c r="AF115" i="3"/>
  <c r="AE115" i="3"/>
  <c r="AD115" i="3"/>
  <c r="AC115" i="3"/>
  <c r="AB115" i="3"/>
  <c r="AA115" i="3"/>
  <c r="Z115" i="3"/>
  <c r="Y115" i="3"/>
  <c r="X115" i="3"/>
  <c r="W115" i="3"/>
  <c r="V115" i="3"/>
  <c r="U115" i="3"/>
  <c r="T115" i="3"/>
  <c r="S115" i="3"/>
  <c r="R115" i="3"/>
  <c r="Q115" i="3"/>
  <c r="P115" i="3"/>
  <c r="O115" i="3"/>
  <c r="N115" i="3"/>
  <c r="M115" i="3"/>
  <c r="L115" i="3"/>
  <c r="K115" i="3"/>
  <c r="J115" i="3"/>
  <c r="I115" i="3"/>
  <c r="H115" i="3"/>
  <c r="G115" i="3"/>
  <c r="F115" i="3"/>
  <c r="E115" i="3"/>
  <c r="D115" i="3"/>
  <c r="C115" i="3"/>
  <c r="B115" i="3"/>
  <c r="BG114" i="3"/>
  <c r="BF114" i="3"/>
  <c r="BE114" i="3"/>
  <c r="BD114" i="3"/>
  <c r="BC114" i="3"/>
  <c r="BB114" i="3"/>
  <c r="BA114" i="3"/>
  <c r="AZ114" i="3"/>
  <c r="AY114" i="3"/>
  <c r="AX114" i="3"/>
  <c r="AW114" i="3"/>
  <c r="AV114" i="3"/>
  <c r="AU114" i="3"/>
  <c r="AT114" i="3"/>
  <c r="AS114" i="3"/>
  <c r="AR114" i="3"/>
  <c r="AQ114" i="3"/>
  <c r="AP114" i="3"/>
  <c r="AO114" i="3"/>
  <c r="AN114" i="3"/>
  <c r="AM114" i="3"/>
  <c r="AL114" i="3"/>
  <c r="AK114" i="3"/>
  <c r="AJ114" i="3"/>
  <c r="AI114" i="3"/>
  <c r="AH114" i="3"/>
  <c r="AG114" i="3"/>
  <c r="AF114" i="3"/>
  <c r="AE114" i="3"/>
  <c r="AD114" i="3"/>
  <c r="AC114" i="3"/>
  <c r="AB114" i="3"/>
  <c r="AA114" i="3"/>
  <c r="Z114" i="3"/>
  <c r="Y114" i="3"/>
  <c r="X114" i="3"/>
  <c r="W114" i="3"/>
  <c r="V114" i="3"/>
  <c r="U114" i="3"/>
  <c r="T114" i="3"/>
  <c r="S114" i="3"/>
  <c r="R114" i="3"/>
  <c r="Q114" i="3"/>
  <c r="P114" i="3"/>
  <c r="O114" i="3"/>
  <c r="N114" i="3"/>
  <c r="M114" i="3"/>
  <c r="L114" i="3"/>
  <c r="K114" i="3"/>
  <c r="J114" i="3"/>
  <c r="I114" i="3"/>
  <c r="H114" i="3"/>
  <c r="G114" i="3"/>
  <c r="F114" i="3"/>
  <c r="E114" i="3"/>
  <c r="D114" i="3"/>
  <c r="C114" i="3"/>
  <c r="B114" i="3"/>
  <c r="BG113" i="3"/>
  <c r="BF113" i="3"/>
  <c r="BE113" i="3"/>
  <c r="BD113" i="3"/>
  <c r="BC113" i="3"/>
  <c r="BB113" i="3"/>
  <c r="BA113" i="3"/>
  <c r="AZ113" i="3"/>
  <c r="AY113" i="3"/>
  <c r="AX113" i="3"/>
  <c r="AW113" i="3"/>
  <c r="AV113" i="3"/>
  <c r="AU113" i="3"/>
  <c r="AT113" i="3"/>
  <c r="AS113" i="3"/>
  <c r="AR113" i="3"/>
  <c r="AQ113" i="3"/>
  <c r="AP113" i="3"/>
  <c r="AO113" i="3"/>
  <c r="AN113" i="3"/>
  <c r="AM113" i="3"/>
  <c r="AL113" i="3"/>
  <c r="AK113" i="3"/>
  <c r="AJ113" i="3"/>
  <c r="AI113" i="3"/>
  <c r="AH113" i="3"/>
  <c r="AG113" i="3"/>
  <c r="AF113" i="3"/>
  <c r="AE113" i="3"/>
  <c r="AD113" i="3"/>
  <c r="AC113" i="3"/>
  <c r="AB113" i="3"/>
  <c r="AA113" i="3"/>
  <c r="Z113" i="3"/>
  <c r="Y113" i="3"/>
  <c r="X113" i="3"/>
  <c r="W113" i="3"/>
  <c r="V113" i="3"/>
  <c r="U113" i="3"/>
  <c r="T113" i="3"/>
  <c r="S113" i="3"/>
  <c r="R113" i="3"/>
  <c r="Q113" i="3"/>
  <c r="P113" i="3"/>
  <c r="O113" i="3"/>
  <c r="N113" i="3"/>
  <c r="M113" i="3"/>
  <c r="L113" i="3"/>
  <c r="K113" i="3"/>
  <c r="J113" i="3"/>
  <c r="I113" i="3"/>
  <c r="H113" i="3"/>
  <c r="G113" i="3"/>
  <c r="F113" i="3"/>
  <c r="E113" i="3"/>
  <c r="D113" i="3"/>
  <c r="C113" i="3"/>
  <c r="B113" i="3"/>
  <c r="BG112" i="3"/>
  <c r="BF112" i="3"/>
  <c r="BE112" i="3"/>
  <c r="BD112" i="3"/>
  <c r="BC112" i="3"/>
  <c r="BB112" i="3"/>
  <c r="BA112" i="3"/>
  <c r="AZ112" i="3"/>
  <c r="AY112" i="3"/>
  <c r="AX112" i="3"/>
  <c r="AW112" i="3"/>
  <c r="AV112" i="3"/>
  <c r="AU112" i="3"/>
  <c r="AT112" i="3"/>
  <c r="AS112" i="3"/>
  <c r="AR112" i="3"/>
  <c r="AQ112" i="3"/>
  <c r="AP112" i="3"/>
  <c r="AO112" i="3"/>
  <c r="AN112" i="3"/>
  <c r="AM112" i="3"/>
  <c r="AL112" i="3"/>
  <c r="AK112" i="3"/>
  <c r="AJ112" i="3"/>
  <c r="AI112" i="3"/>
  <c r="AH112" i="3"/>
  <c r="AG112" i="3"/>
  <c r="AF112" i="3"/>
  <c r="AE112" i="3"/>
  <c r="AD112" i="3"/>
  <c r="AC112" i="3"/>
  <c r="AB112" i="3"/>
  <c r="AA112" i="3"/>
  <c r="Z112" i="3"/>
  <c r="Y112" i="3"/>
  <c r="X112" i="3"/>
  <c r="W112" i="3"/>
  <c r="V112" i="3"/>
  <c r="U112" i="3"/>
  <c r="T112" i="3"/>
  <c r="S112" i="3"/>
  <c r="R112" i="3"/>
  <c r="Q112" i="3"/>
  <c r="P112" i="3"/>
  <c r="O112" i="3"/>
  <c r="N112" i="3"/>
  <c r="M112" i="3"/>
  <c r="L112" i="3"/>
  <c r="K112" i="3"/>
  <c r="J112" i="3"/>
  <c r="I112" i="3"/>
  <c r="H112" i="3"/>
  <c r="G112" i="3"/>
  <c r="F112" i="3"/>
  <c r="E112" i="3"/>
  <c r="D112" i="3"/>
  <c r="C112" i="3"/>
  <c r="B112" i="3"/>
  <c r="BG111" i="3"/>
  <c r="BF111" i="3"/>
  <c r="BE111" i="3"/>
  <c r="BD111" i="3"/>
  <c r="BC111" i="3"/>
  <c r="BB111" i="3"/>
  <c r="BA111" i="3"/>
  <c r="AZ111" i="3"/>
  <c r="AY111" i="3"/>
  <c r="AX111" i="3"/>
  <c r="AW111" i="3"/>
  <c r="AV111" i="3"/>
  <c r="AU111" i="3"/>
  <c r="AT111" i="3"/>
  <c r="AS111" i="3"/>
  <c r="AR111" i="3"/>
  <c r="AQ111" i="3"/>
  <c r="AP111" i="3"/>
  <c r="AO111" i="3"/>
  <c r="AN111" i="3"/>
  <c r="AM111" i="3"/>
  <c r="AL111" i="3"/>
  <c r="AK111" i="3"/>
  <c r="AJ111" i="3"/>
  <c r="AI111" i="3"/>
  <c r="AH111" i="3"/>
  <c r="AG111" i="3"/>
  <c r="AF111" i="3"/>
  <c r="AE111" i="3"/>
  <c r="AD111" i="3"/>
  <c r="AC111" i="3"/>
  <c r="AB111" i="3"/>
  <c r="AA111" i="3"/>
  <c r="Z111" i="3"/>
  <c r="Y111" i="3"/>
  <c r="X111" i="3"/>
  <c r="W111" i="3"/>
  <c r="V111" i="3"/>
  <c r="U111" i="3"/>
  <c r="T111" i="3"/>
  <c r="S111" i="3"/>
  <c r="R111" i="3"/>
  <c r="Q111" i="3"/>
  <c r="P111" i="3"/>
  <c r="O111" i="3"/>
  <c r="N111" i="3"/>
  <c r="M111" i="3"/>
  <c r="L111" i="3"/>
  <c r="K111" i="3"/>
  <c r="J111" i="3"/>
  <c r="I111" i="3"/>
  <c r="H111" i="3"/>
  <c r="G111" i="3"/>
  <c r="F111" i="3"/>
  <c r="E111" i="3"/>
  <c r="D111" i="3"/>
  <c r="C111" i="3"/>
  <c r="B111" i="3"/>
  <c r="BG110" i="3"/>
  <c r="BF110" i="3"/>
  <c r="BE110" i="3"/>
  <c r="BD110" i="3"/>
  <c r="BC110" i="3"/>
  <c r="BB110" i="3"/>
  <c r="BA110" i="3"/>
  <c r="AZ110" i="3"/>
  <c r="AY110" i="3"/>
  <c r="AX110" i="3"/>
  <c r="AW110" i="3"/>
  <c r="AV110" i="3"/>
  <c r="AU110" i="3"/>
  <c r="AT110" i="3"/>
  <c r="AS110" i="3"/>
  <c r="AR110" i="3"/>
  <c r="AQ110" i="3"/>
  <c r="AP110" i="3"/>
  <c r="AO110" i="3"/>
  <c r="AN110" i="3"/>
  <c r="AM110" i="3"/>
  <c r="AL110" i="3"/>
  <c r="AK110" i="3"/>
  <c r="AJ110" i="3"/>
  <c r="AI110" i="3"/>
  <c r="AH110" i="3"/>
  <c r="AG110" i="3"/>
  <c r="AF110" i="3"/>
  <c r="AE110" i="3"/>
  <c r="AD110" i="3"/>
  <c r="AC110" i="3"/>
  <c r="AB110" i="3"/>
  <c r="AA110" i="3"/>
  <c r="Z110" i="3"/>
  <c r="Y110" i="3"/>
  <c r="X110" i="3"/>
  <c r="W110" i="3"/>
  <c r="V110" i="3"/>
  <c r="U110" i="3"/>
  <c r="T110" i="3"/>
  <c r="S110" i="3"/>
  <c r="R110" i="3"/>
  <c r="Q110" i="3"/>
  <c r="P110" i="3"/>
  <c r="O110" i="3"/>
  <c r="N110" i="3"/>
  <c r="M110" i="3"/>
  <c r="L110" i="3"/>
  <c r="K110" i="3"/>
  <c r="J110" i="3"/>
  <c r="I110" i="3"/>
  <c r="H110" i="3"/>
  <c r="G110" i="3"/>
  <c r="F110" i="3"/>
  <c r="E110" i="3"/>
  <c r="D110" i="3"/>
  <c r="C110" i="3"/>
  <c r="B110" i="3"/>
  <c r="BG109" i="3"/>
  <c r="BF109" i="3"/>
  <c r="BE109" i="3"/>
  <c r="BD109" i="3"/>
  <c r="BC109" i="3"/>
  <c r="BB109" i="3"/>
  <c r="BA109" i="3"/>
  <c r="AZ109" i="3"/>
  <c r="AY109" i="3"/>
  <c r="AX109" i="3"/>
  <c r="AW109" i="3"/>
  <c r="AV109" i="3"/>
  <c r="AU109" i="3"/>
  <c r="AT109" i="3"/>
  <c r="AS109" i="3"/>
  <c r="AR109" i="3"/>
  <c r="AQ109" i="3"/>
  <c r="AP109" i="3"/>
  <c r="AO109" i="3"/>
  <c r="AN109" i="3"/>
  <c r="AM109" i="3"/>
  <c r="AL109" i="3"/>
  <c r="AK109" i="3"/>
  <c r="AJ109" i="3"/>
  <c r="AI109" i="3"/>
  <c r="AH109" i="3"/>
  <c r="AG109" i="3"/>
  <c r="AF109" i="3"/>
  <c r="AE109" i="3"/>
  <c r="AD109" i="3"/>
  <c r="AC109" i="3"/>
  <c r="AB109" i="3"/>
  <c r="AA109" i="3"/>
  <c r="Z109" i="3"/>
  <c r="Y109" i="3"/>
  <c r="X109" i="3"/>
  <c r="W109" i="3"/>
  <c r="V109" i="3"/>
  <c r="U109" i="3"/>
  <c r="T109" i="3"/>
  <c r="S109" i="3"/>
  <c r="R109" i="3"/>
  <c r="Q109" i="3"/>
  <c r="P109" i="3"/>
  <c r="O109" i="3"/>
  <c r="N109" i="3"/>
  <c r="M109" i="3"/>
  <c r="L109" i="3"/>
  <c r="K109" i="3"/>
  <c r="J109" i="3"/>
  <c r="I109" i="3"/>
  <c r="H109" i="3"/>
  <c r="G109" i="3"/>
  <c r="F109" i="3"/>
  <c r="E109" i="3"/>
  <c r="D109" i="3"/>
  <c r="C109" i="3"/>
  <c r="B109" i="3"/>
  <c r="BG108" i="3"/>
  <c r="BF108" i="3"/>
  <c r="BE108" i="3"/>
  <c r="BD108" i="3"/>
  <c r="BC108" i="3"/>
  <c r="BB108" i="3"/>
  <c r="BA108" i="3"/>
  <c r="AZ108" i="3"/>
  <c r="AY108" i="3"/>
  <c r="AX108" i="3"/>
  <c r="AW108" i="3"/>
  <c r="AV108" i="3"/>
  <c r="AU108" i="3"/>
  <c r="AT108" i="3"/>
  <c r="AS108" i="3"/>
  <c r="AR108" i="3"/>
  <c r="AQ108" i="3"/>
  <c r="AP108" i="3"/>
  <c r="AO108" i="3"/>
  <c r="AN108" i="3"/>
  <c r="AM108" i="3"/>
  <c r="AL108" i="3"/>
  <c r="AK108" i="3"/>
  <c r="AJ108" i="3"/>
  <c r="AI108" i="3"/>
  <c r="AH108" i="3"/>
  <c r="AG108" i="3"/>
  <c r="AF108" i="3"/>
  <c r="AE108" i="3"/>
  <c r="AD108" i="3"/>
  <c r="AC108" i="3"/>
  <c r="AB108" i="3"/>
  <c r="AA108" i="3"/>
  <c r="Z108" i="3"/>
  <c r="Y108" i="3"/>
  <c r="X108" i="3"/>
  <c r="W108" i="3"/>
  <c r="V108" i="3"/>
  <c r="U108" i="3"/>
  <c r="T108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C108" i="3"/>
  <c r="B108" i="3"/>
  <c r="BG107" i="3"/>
  <c r="BF107" i="3"/>
  <c r="BE107" i="3"/>
  <c r="BD107" i="3"/>
  <c r="BC107" i="3"/>
  <c r="BB107" i="3"/>
  <c r="BA107" i="3"/>
  <c r="AZ107" i="3"/>
  <c r="AY107" i="3"/>
  <c r="AX107" i="3"/>
  <c r="AW107" i="3"/>
  <c r="AV107" i="3"/>
  <c r="AU107" i="3"/>
  <c r="AT107" i="3"/>
  <c r="AS107" i="3"/>
  <c r="AR107" i="3"/>
  <c r="AQ107" i="3"/>
  <c r="AP107" i="3"/>
  <c r="AO107" i="3"/>
  <c r="AN107" i="3"/>
  <c r="AM107" i="3"/>
  <c r="AL107" i="3"/>
  <c r="AK107" i="3"/>
  <c r="AJ107" i="3"/>
  <c r="AI107" i="3"/>
  <c r="AH107" i="3"/>
  <c r="AG107" i="3"/>
  <c r="AF107" i="3"/>
  <c r="AE107" i="3"/>
  <c r="AD107" i="3"/>
  <c r="AC107" i="3"/>
  <c r="AB107" i="3"/>
  <c r="AA107" i="3"/>
  <c r="Z107" i="3"/>
  <c r="Y107" i="3"/>
  <c r="X107" i="3"/>
  <c r="W107" i="3"/>
  <c r="V107" i="3"/>
  <c r="U107" i="3"/>
  <c r="T107" i="3"/>
  <c r="S107" i="3"/>
  <c r="R107" i="3"/>
  <c r="Q107" i="3"/>
  <c r="P107" i="3"/>
  <c r="O107" i="3"/>
  <c r="N107" i="3"/>
  <c r="M107" i="3"/>
  <c r="L107" i="3"/>
  <c r="K107" i="3"/>
  <c r="J107" i="3"/>
  <c r="I107" i="3"/>
  <c r="H107" i="3"/>
  <c r="G107" i="3"/>
  <c r="F107" i="3"/>
  <c r="E107" i="3"/>
  <c r="D107" i="3"/>
  <c r="C107" i="3"/>
  <c r="B107" i="3"/>
  <c r="BG106" i="3"/>
  <c r="BF106" i="3"/>
  <c r="BE106" i="3"/>
  <c r="BD106" i="3"/>
  <c r="BC106" i="3"/>
  <c r="BB106" i="3"/>
  <c r="BA106" i="3"/>
  <c r="AZ106" i="3"/>
  <c r="AY106" i="3"/>
  <c r="AX106" i="3"/>
  <c r="AW106" i="3"/>
  <c r="AV106" i="3"/>
  <c r="AU106" i="3"/>
  <c r="AT106" i="3"/>
  <c r="AS106" i="3"/>
  <c r="AR106" i="3"/>
  <c r="AQ106" i="3"/>
  <c r="AP106" i="3"/>
  <c r="AO106" i="3"/>
  <c r="AN106" i="3"/>
  <c r="AM106" i="3"/>
  <c r="AL106" i="3"/>
  <c r="AK106" i="3"/>
  <c r="AJ106" i="3"/>
  <c r="AI106" i="3"/>
  <c r="AH106" i="3"/>
  <c r="AG106" i="3"/>
  <c r="AF106" i="3"/>
  <c r="AE106" i="3"/>
  <c r="AD106" i="3"/>
  <c r="AC106" i="3"/>
  <c r="AB106" i="3"/>
  <c r="AA106" i="3"/>
  <c r="Z106" i="3"/>
  <c r="Y106" i="3"/>
  <c r="X106" i="3"/>
  <c r="W106" i="3"/>
  <c r="V106" i="3"/>
  <c r="U106" i="3"/>
  <c r="T106" i="3"/>
  <c r="S106" i="3"/>
  <c r="R106" i="3"/>
  <c r="Q106" i="3"/>
  <c r="P106" i="3"/>
  <c r="O106" i="3"/>
  <c r="N106" i="3"/>
  <c r="M106" i="3"/>
  <c r="L106" i="3"/>
  <c r="K106" i="3"/>
  <c r="J106" i="3"/>
  <c r="I106" i="3"/>
  <c r="H106" i="3"/>
  <c r="G106" i="3"/>
  <c r="F106" i="3"/>
  <c r="E106" i="3"/>
  <c r="D106" i="3"/>
  <c r="C106" i="3"/>
  <c r="B106" i="3"/>
  <c r="BG105" i="3"/>
  <c r="BF105" i="3"/>
  <c r="BE105" i="3"/>
  <c r="BD105" i="3"/>
  <c r="BC105" i="3"/>
  <c r="BB105" i="3"/>
  <c r="BA105" i="3"/>
  <c r="AZ105" i="3"/>
  <c r="AY105" i="3"/>
  <c r="AX105" i="3"/>
  <c r="AW105" i="3"/>
  <c r="AV105" i="3"/>
  <c r="AU105" i="3"/>
  <c r="AT105" i="3"/>
  <c r="AS105" i="3"/>
  <c r="AR105" i="3"/>
  <c r="AQ105" i="3"/>
  <c r="AP105" i="3"/>
  <c r="AO105" i="3"/>
  <c r="AN105" i="3"/>
  <c r="AM105" i="3"/>
  <c r="AL105" i="3"/>
  <c r="AK105" i="3"/>
  <c r="AJ105" i="3"/>
  <c r="AI105" i="3"/>
  <c r="AH105" i="3"/>
  <c r="AG105" i="3"/>
  <c r="AF105" i="3"/>
  <c r="AE105" i="3"/>
  <c r="AD105" i="3"/>
  <c r="AC105" i="3"/>
  <c r="AB105" i="3"/>
  <c r="AA105" i="3"/>
  <c r="Z105" i="3"/>
  <c r="Y105" i="3"/>
  <c r="X105" i="3"/>
  <c r="W105" i="3"/>
  <c r="V105" i="3"/>
  <c r="U105" i="3"/>
  <c r="T105" i="3"/>
  <c r="S105" i="3"/>
  <c r="R105" i="3"/>
  <c r="Q105" i="3"/>
  <c r="P105" i="3"/>
  <c r="O105" i="3"/>
  <c r="N105" i="3"/>
  <c r="M105" i="3"/>
  <c r="L105" i="3"/>
  <c r="K105" i="3"/>
  <c r="J105" i="3"/>
  <c r="I105" i="3"/>
  <c r="H105" i="3"/>
  <c r="G105" i="3"/>
  <c r="F105" i="3"/>
  <c r="E105" i="3"/>
  <c r="D105" i="3"/>
  <c r="C105" i="3"/>
  <c r="B105" i="3"/>
  <c r="BG104" i="3"/>
  <c r="BF104" i="3"/>
  <c r="BE104" i="3"/>
  <c r="BD104" i="3"/>
  <c r="BC104" i="3"/>
  <c r="BB104" i="3"/>
  <c r="BA104" i="3"/>
  <c r="AZ104" i="3"/>
  <c r="AY104" i="3"/>
  <c r="AX104" i="3"/>
  <c r="AW104" i="3"/>
  <c r="AV104" i="3"/>
  <c r="AU104" i="3"/>
  <c r="AT104" i="3"/>
  <c r="AS104" i="3"/>
  <c r="AR104" i="3"/>
  <c r="AQ104" i="3"/>
  <c r="AP104" i="3"/>
  <c r="AO104" i="3"/>
  <c r="AN104" i="3"/>
  <c r="AM104" i="3"/>
  <c r="AL104" i="3"/>
  <c r="AK104" i="3"/>
  <c r="AJ104" i="3"/>
  <c r="AI104" i="3"/>
  <c r="AH104" i="3"/>
  <c r="AG104" i="3"/>
  <c r="AF104" i="3"/>
  <c r="AE104" i="3"/>
  <c r="AD104" i="3"/>
  <c r="AC104" i="3"/>
  <c r="AB104" i="3"/>
  <c r="AA104" i="3"/>
  <c r="Z104" i="3"/>
  <c r="Y104" i="3"/>
  <c r="X104" i="3"/>
  <c r="W104" i="3"/>
  <c r="V104" i="3"/>
  <c r="U104" i="3"/>
  <c r="T104" i="3"/>
  <c r="S104" i="3"/>
  <c r="R104" i="3"/>
  <c r="Q104" i="3"/>
  <c r="P104" i="3"/>
  <c r="O104" i="3"/>
  <c r="N104" i="3"/>
  <c r="M104" i="3"/>
  <c r="L104" i="3"/>
  <c r="K104" i="3"/>
  <c r="J104" i="3"/>
  <c r="I104" i="3"/>
  <c r="H104" i="3"/>
  <c r="G104" i="3"/>
  <c r="F104" i="3"/>
  <c r="E104" i="3"/>
  <c r="D104" i="3"/>
  <c r="C104" i="3"/>
  <c r="B104" i="3"/>
  <c r="BG103" i="3"/>
  <c r="BF103" i="3"/>
  <c r="BE103" i="3"/>
  <c r="BD103" i="3"/>
  <c r="BC103" i="3"/>
  <c r="BB103" i="3"/>
  <c r="BA103" i="3"/>
  <c r="AZ103" i="3"/>
  <c r="AY103" i="3"/>
  <c r="AX103" i="3"/>
  <c r="AW103" i="3"/>
  <c r="AV103" i="3"/>
  <c r="AU103" i="3"/>
  <c r="AT103" i="3"/>
  <c r="AS103" i="3"/>
  <c r="AR103" i="3"/>
  <c r="AQ103" i="3"/>
  <c r="AP103" i="3"/>
  <c r="AO103" i="3"/>
  <c r="AN103" i="3"/>
  <c r="AM103" i="3"/>
  <c r="AL103" i="3"/>
  <c r="AK103" i="3"/>
  <c r="AJ103" i="3"/>
  <c r="AI103" i="3"/>
  <c r="AH103" i="3"/>
  <c r="AG103" i="3"/>
  <c r="AF103" i="3"/>
  <c r="AE103" i="3"/>
  <c r="AD103" i="3"/>
  <c r="AC103" i="3"/>
  <c r="AB103" i="3"/>
  <c r="AA103" i="3"/>
  <c r="Z103" i="3"/>
  <c r="Y103" i="3"/>
  <c r="X103" i="3"/>
  <c r="W103" i="3"/>
  <c r="V103" i="3"/>
  <c r="U103" i="3"/>
  <c r="T103" i="3"/>
  <c r="S103" i="3"/>
  <c r="R103" i="3"/>
  <c r="Q103" i="3"/>
  <c r="P103" i="3"/>
  <c r="O103" i="3"/>
  <c r="N103" i="3"/>
  <c r="M103" i="3"/>
  <c r="L103" i="3"/>
  <c r="K103" i="3"/>
  <c r="J103" i="3"/>
  <c r="I103" i="3"/>
  <c r="H103" i="3"/>
  <c r="G103" i="3"/>
  <c r="F103" i="3"/>
  <c r="E103" i="3"/>
  <c r="D103" i="3"/>
  <c r="C103" i="3"/>
  <c r="B103" i="3"/>
  <c r="BG102" i="3"/>
  <c r="BF102" i="3"/>
  <c r="BE102" i="3"/>
  <c r="BD102" i="3"/>
  <c r="BC102" i="3"/>
  <c r="BB102" i="3"/>
  <c r="BA102" i="3"/>
  <c r="AZ102" i="3"/>
  <c r="AY102" i="3"/>
  <c r="AX102" i="3"/>
  <c r="AW102" i="3"/>
  <c r="AV102" i="3"/>
  <c r="AU102" i="3"/>
  <c r="AT102" i="3"/>
  <c r="AS102" i="3"/>
  <c r="AR102" i="3"/>
  <c r="AQ102" i="3"/>
  <c r="AP102" i="3"/>
  <c r="AO102" i="3"/>
  <c r="AN102" i="3"/>
  <c r="AM102" i="3"/>
  <c r="AL102" i="3"/>
  <c r="AK102" i="3"/>
  <c r="AJ102" i="3"/>
  <c r="AI102" i="3"/>
  <c r="AH102" i="3"/>
  <c r="AG102" i="3"/>
  <c r="AF102" i="3"/>
  <c r="AE102" i="3"/>
  <c r="AD102" i="3"/>
  <c r="AC102" i="3"/>
  <c r="AB102" i="3"/>
  <c r="AA102" i="3"/>
  <c r="Z102" i="3"/>
  <c r="Y102" i="3"/>
  <c r="X102" i="3"/>
  <c r="W102" i="3"/>
  <c r="V102" i="3"/>
  <c r="U102" i="3"/>
  <c r="T102" i="3"/>
  <c r="S102" i="3"/>
  <c r="R102" i="3"/>
  <c r="Q102" i="3"/>
  <c r="P102" i="3"/>
  <c r="O102" i="3"/>
  <c r="N102" i="3"/>
  <c r="M102" i="3"/>
  <c r="L102" i="3"/>
  <c r="K102" i="3"/>
  <c r="J102" i="3"/>
  <c r="I102" i="3"/>
  <c r="H102" i="3"/>
  <c r="G102" i="3"/>
  <c r="F102" i="3"/>
  <c r="E102" i="3"/>
  <c r="D102" i="3"/>
  <c r="C102" i="3"/>
  <c r="B102" i="3"/>
  <c r="BG101" i="3"/>
  <c r="BF101" i="3"/>
  <c r="BE101" i="3"/>
  <c r="BD101" i="3"/>
  <c r="BC101" i="3"/>
  <c r="BB101" i="3"/>
  <c r="BA101" i="3"/>
  <c r="AZ101" i="3"/>
  <c r="AY101" i="3"/>
  <c r="AX101" i="3"/>
  <c r="AW101" i="3"/>
  <c r="AV101" i="3"/>
  <c r="AU101" i="3"/>
  <c r="AT101" i="3"/>
  <c r="AS101" i="3"/>
  <c r="AR101" i="3"/>
  <c r="AQ101" i="3"/>
  <c r="AP101" i="3"/>
  <c r="AO101" i="3"/>
  <c r="AN101" i="3"/>
  <c r="AM101" i="3"/>
  <c r="AL101" i="3"/>
  <c r="AK101" i="3"/>
  <c r="AJ101" i="3"/>
  <c r="AI101" i="3"/>
  <c r="AH101" i="3"/>
  <c r="AG101" i="3"/>
  <c r="AF101" i="3"/>
  <c r="AE101" i="3"/>
  <c r="AD101" i="3"/>
  <c r="AC101" i="3"/>
  <c r="AB101" i="3"/>
  <c r="AA101" i="3"/>
  <c r="Z101" i="3"/>
  <c r="Y101" i="3"/>
  <c r="X101" i="3"/>
  <c r="W101" i="3"/>
  <c r="V101" i="3"/>
  <c r="U101" i="3"/>
  <c r="T101" i="3"/>
  <c r="S101" i="3"/>
  <c r="R101" i="3"/>
  <c r="Q101" i="3"/>
  <c r="P101" i="3"/>
  <c r="O101" i="3"/>
  <c r="N101" i="3"/>
  <c r="M101" i="3"/>
  <c r="L101" i="3"/>
  <c r="K101" i="3"/>
  <c r="J101" i="3"/>
  <c r="I101" i="3"/>
  <c r="H101" i="3"/>
  <c r="G101" i="3"/>
  <c r="F101" i="3"/>
  <c r="E101" i="3"/>
  <c r="D101" i="3"/>
  <c r="C101" i="3"/>
  <c r="B101" i="3"/>
  <c r="BG100" i="3"/>
  <c r="BF100" i="3"/>
  <c r="BE100" i="3"/>
  <c r="BD100" i="3"/>
  <c r="BC100" i="3"/>
  <c r="BB100" i="3"/>
  <c r="BA100" i="3"/>
  <c r="AZ100" i="3"/>
  <c r="AY100" i="3"/>
  <c r="AX100" i="3"/>
  <c r="AW100" i="3"/>
  <c r="AV100" i="3"/>
  <c r="AU100" i="3"/>
  <c r="AT100" i="3"/>
  <c r="AS100" i="3"/>
  <c r="AR100" i="3"/>
  <c r="AQ100" i="3"/>
  <c r="AP100" i="3"/>
  <c r="AO100" i="3"/>
  <c r="AN100" i="3"/>
  <c r="AM100" i="3"/>
  <c r="AL100" i="3"/>
  <c r="AK100" i="3"/>
  <c r="AJ100" i="3"/>
  <c r="AI100" i="3"/>
  <c r="AH100" i="3"/>
  <c r="AG100" i="3"/>
  <c r="AF100" i="3"/>
  <c r="AE100" i="3"/>
  <c r="AD100" i="3"/>
  <c r="AC100" i="3"/>
  <c r="AB100" i="3"/>
  <c r="AA100" i="3"/>
  <c r="Z100" i="3"/>
  <c r="Y100" i="3"/>
  <c r="X100" i="3"/>
  <c r="W100" i="3"/>
  <c r="V100" i="3"/>
  <c r="U100" i="3"/>
  <c r="T100" i="3"/>
  <c r="S100" i="3"/>
  <c r="R100" i="3"/>
  <c r="Q100" i="3"/>
  <c r="P100" i="3"/>
  <c r="O100" i="3"/>
  <c r="N100" i="3"/>
  <c r="M100" i="3"/>
  <c r="L100" i="3"/>
  <c r="K100" i="3"/>
  <c r="J100" i="3"/>
  <c r="I100" i="3"/>
  <c r="H100" i="3"/>
  <c r="G100" i="3"/>
  <c r="F100" i="3"/>
  <c r="E100" i="3"/>
  <c r="D100" i="3"/>
  <c r="C100" i="3"/>
  <c r="B100" i="3"/>
  <c r="BG99" i="3"/>
  <c r="BF99" i="3"/>
  <c r="BE99" i="3"/>
  <c r="BD99" i="3"/>
  <c r="BC99" i="3"/>
  <c r="BB99" i="3"/>
  <c r="BA99" i="3"/>
  <c r="AZ99" i="3"/>
  <c r="AY99" i="3"/>
  <c r="AX99" i="3"/>
  <c r="AW99" i="3"/>
  <c r="AV99" i="3"/>
  <c r="AU99" i="3"/>
  <c r="AT99" i="3"/>
  <c r="AS99" i="3"/>
  <c r="AR99" i="3"/>
  <c r="AQ99" i="3"/>
  <c r="AP99" i="3"/>
  <c r="AO99" i="3"/>
  <c r="AN99" i="3"/>
  <c r="AM99" i="3"/>
  <c r="AL99" i="3"/>
  <c r="AK99" i="3"/>
  <c r="AJ99" i="3"/>
  <c r="AI99" i="3"/>
  <c r="AH99" i="3"/>
  <c r="AG99" i="3"/>
  <c r="AF99" i="3"/>
  <c r="AE99" i="3"/>
  <c r="AD99" i="3"/>
  <c r="AC99" i="3"/>
  <c r="AB99" i="3"/>
  <c r="AA99" i="3"/>
  <c r="Z99" i="3"/>
  <c r="Y99" i="3"/>
  <c r="X99" i="3"/>
  <c r="W99" i="3"/>
  <c r="V99" i="3"/>
  <c r="U99" i="3"/>
  <c r="T99" i="3"/>
  <c r="S99" i="3"/>
  <c r="R99" i="3"/>
  <c r="Q99" i="3"/>
  <c r="P99" i="3"/>
  <c r="O99" i="3"/>
  <c r="N99" i="3"/>
  <c r="M99" i="3"/>
  <c r="L99" i="3"/>
  <c r="K99" i="3"/>
  <c r="J99" i="3"/>
  <c r="I99" i="3"/>
  <c r="H99" i="3"/>
  <c r="G99" i="3"/>
  <c r="F99" i="3"/>
  <c r="E99" i="3"/>
  <c r="D99" i="3"/>
  <c r="C99" i="3"/>
  <c r="B99" i="3"/>
  <c r="BG98" i="3"/>
  <c r="BF98" i="3"/>
  <c r="BE98" i="3"/>
  <c r="BD98" i="3"/>
  <c r="BC98" i="3"/>
  <c r="BB98" i="3"/>
  <c r="BA98" i="3"/>
  <c r="AZ98" i="3"/>
  <c r="AY98" i="3"/>
  <c r="AX98" i="3"/>
  <c r="AW98" i="3"/>
  <c r="AV98" i="3"/>
  <c r="AU98" i="3"/>
  <c r="AT98" i="3"/>
  <c r="AS98" i="3"/>
  <c r="AR98" i="3"/>
  <c r="AQ98" i="3"/>
  <c r="AP98" i="3"/>
  <c r="AO98" i="3"/>
  <c r="AN98" i="3"/>
  <c r="AM98" i="3"/>
  <c r="AL98" i="3"/>
  <c r="AK98" i="3"/>
  <c r="AJ98" i="3"/>
  <c r="AI98" i="3"/>
  <c r="AH98" i="3"/>
  <c r="AG98" i="3"/>
  <c r="AF98" i="3"/>
  <c r="AE98" i="3"/>
  <c r="AD98" i="3"/>
  <c r="AC98" i="3"/>
  <c r="AB98" i="3"/>
  <c r="AA98" i="3"/>
  <c r="Z98" i="3"/>
  <c r="Y98" i="3"/>
  <c r="X98" i="3"/>
  <c r="W98" i="3"/>
  <c r="V98" i="3"/>
  <c r="U98" i="3"/>
  <c r="T98" i="3"/>
  <c r="S98" i="3"/>
  <c r="R98" i="3"/>
  <c r="Q98" i="3"/>
  <c r="P98" i="3"/>
  <c r="O98" i="3"/>
  <c r="N98" i="3"/>
  <c r="M98" i="3"/>
  <c r="L98" i="3"/>
  <c r="K98" i="3"/>
  <c r="J98" i="3"/>
  <c r="I98" i="3"/>
  <c r="H98" i="3"/>
  <c r="G98" i="3"/>
  <c r="F98" i="3"/>
  <c r="E98" i="3"/>
  <c r="D98" i="3"/>
  <c r="C98" i="3"/>
  <c r="B98" i="3"/>
  <c r="BG97" i="3"/>
  <c r="BF97" i="3"/>
  <c r="BE97" i="3"/>
  <c r="BD97" i="3"/>
  <c r="BC97" i="3"/>
  <c r="BB97" i="3"/>
  <c r="BA97" i="3"/>
  <c r="AZ97" i="3"/>
  <c r="AY97" i="3"/>
  <c r="AX97" i="3"/>
  <c r="AW97" i="3"/>
  <c r="AV97" i="3"/>
  <c r="AU97" i="3"/>
  <c r="AT97" i="3"/>
  <c r="AS97" i="3"/>
  <c r="AR97" i="3"/>
  <c r="AQ97" i="3"/>
  <c r="AP97" i="3"/>
  <c r="AO97" i="3"/>
  <c r="AN97" i="3"/>
  <c r="AM97" i="3"/>
  <c r="AL97" i="3"/>
  <c r="AK97" i="3"/>
  <c r="AJ97" i="3"/>
  <c r="AI97" i="3"/>
  <c r="AH97" i="3"/>
  <c r="AG97" i="3"/>
  <c r="AF97" i="3"/>
  <c r="AE97" i="3"/>
  <c r="AD97" i="3"/>
  <c r="AC97" i="3"/>
  <c r="AB97" i="3"/>
  <c r="AA97" i="3"/>
  <c r="Z97" i="3"/>
  <c r="Y97" i="3"/>
  <c r="X97" i="3"/>
  <c r="W97" i="3"/>
  <c r="V97" i="3"/>
  <c r="U97" i="3"/>
  <c r="T97" i="3"/>
  <c r="S97" i="3"/>
  <c r="R97" i="3"/>
  <c r="Q97" i="3"/>
  <c r="P97" i="3"/>
  <c r="O97" i="3"/>
  <c r="N97" i="3"/>
  <c r="M97" i="3"/>
  <c r="L97" i="3"/>
  <c r="K97" i="3"/>
  <c r="J97" i="3"/>
  <c r="I97" i="3"/>
  <c r="H97" i="3"/>
  <c r="G97" i="3"/>
  <c r="F97" i="3"/>
  <c r="E97" i="3"/>
  <c r="D97" i="3"/>
  <c r="C97" i="3"/>
  <c r="B97" i="3"/>
  <c r="B102" i="2" l="1"/>
  <c r="B112" i="2" s="1"/>
  <c r="M102" i="2" l="1"/>
  <c r="M112" i="2" s="1"/>
  <c r="L102" i="2"/>
  <c r="L112" i="2" s="1"/>
  <c r="K102" i="2"/>
  <c r="J102" i="2"/>
  <c r="J112" i="2" s="1"/>
  <c r="I102" i="2"/>
  <c r="I112" i="2" s="1"/>
  <c r="H102" i="2"/>
  <c r="H112" i="2" s="1"/>
  <c r="G102" i="2"/>
  <c r="G112" i="2" s="1"/>
  <c r="F102" i="2"/>
  <c r="F112" i="2" s="1"/>
  <c r="E102" i="2"/>
  <c r="E112" i="2" s="1"/>
  <c r="D102" i="2"/>
  <c r="D112" i="2" s="1"/>
  <c r="C102" i="2"/>
  <c r="M101" i="2"/>
  <c r="M111" i="2" s="1"/>
  <c r="L101" i="2"/>
  <c r="K101" i="2"/>
  <c r="J101" i="2"/>
  <c r="I101" i="2"/>
  <c r="I111" i="2" s="1"/>
  <c r="H101" i="2"/>
  <c r="G101" i="2"/>
  <c r="F101" i="2"/>
  <c r="E101" i="2"/>
  <c r="E111" i="2" s="1"/>
  <c r="D101" i="2"/>
  <c r="C101" i="2"/>
  <c r="B101" i="2"/>
  <c r="M100" i="2"/>
  <c r="L100" i="2"/>
  <c r="L110" i="2" s="1"/>
  <c r="K100" i="2"/>
  <c r="J100" i="2"/>
  <c r="I100" i="2"/>
  <c r="H100" i="2"/>
  <c r="G100" i="2"/>
  <c r="F100" i="2"/>
  <c r="E100" i="2"/>
  <c r="D100" i="2"/>
  <c r="C100" i="2"/>
  <c r="B100" i="2"/>
  <c r="M99" i="2"/>
  <c r="L99" i="2"/>
  <c r="K99" i="2"/>
  <c r="J99" i="2"/>
  <c r="I99" i="2"/>
  <c r="H99" i="2"/>
  <c r="G99" i="2"/>
  <c r="F99" i="2"/>
  <c r="E99" i="2"/>
  <c r="D99" i="2"/>
  <c r="C99" i="2"/>
  <c r="B99" i="2"/>
  <c r="M98" i="2"/>
  <c r="L98" i="2"/>
  <c r="K98" i="2"/>
  <c r="J98" i="2"/>
  <c r="I98" i="2"/>
  <c r="H98" i="2"/>
  <c r="G98" i="2"/>
  <c r="F98" i="2"/>
  <c r="E98" i="2"/>
  <c r="D98" i="2"/>
  <c r="C98" i="2"/>
  <c r="B98" i="2"/>
  <c r="M97" i="2"/>
  <c r="L97" i="2"/>
  <c r="K97" i="2"/>
  <c r="J97" i="2"/>
  <c r="I97" i="2"/>
  <c r="H97" i="2"/>
  <c r="G97" i="2"/>
  <c r="F97" i="2"/>
  <c r="E97" i="2"/>
  <c r="D97" i="2"/>
  <c r="C97" i="2"/>
  <c r="B97" i="2"/>
  <c r="D107" i="2" l="1"/>
  <c r="H107" i="2"/>
  <c r="L107" i="2"/>
  <c r="D108" i="2"/>
  <c r="H108" i="2"/>
  <c r="L108" i="2"/>
  <c r="E108" i="2"/>
  <c r="I108" i="2"/>
  <c r="M108" i="2"/>
  <c r="E109" i="2"/>
  <c r="I109" i="2"/>
  <c r="M109" i="2"/>
  <c r="C110" i="2"/>
  <c r="G110" i="2"/>
  <c r="K110" i="2"/>
  <c r="C107" i="2"/>
  <c r="E107" i="2"/>
  <c r="G107" i="2"/>
  <c r="I107" i="2"/>
  <c r="K107" i="2"/>
  <c r="M107" i="2"/>
  <c r="C108" i="2"/>
  <c r="G108" i="2"/>
  <c r="K108" i="2"/>
  <c r="C109" i="2"/>
  <c r="G109" i="2"/>
  <c r="K109" i="2"/>
  <c r="H111" i="2"/>
  <c r="B107" i="2"/>
  <c r="F107" i="2"/>
  <c r="J107" i="2"/>
  <c r="B108" i="2"/>
  <c r="F108" i="2"/>
  <c r="J108" i="2"/>
  <c r="B109" i="2"/>
  <c r="D109" i="2"/>
  <c r="F109" i="2"/>
  <c r="H109" i="2"/>
  <c r="J109" i="2"/>
  <c r="B110" i="2"/>
  <c r="D110" i="2"/>
  <c r="F110" i="2"/>
  <c r="H110" i="2"/>
  <c r="J110" i="2"/>
  <c r="C111" i="2"/>
  <c r="K111" i="2"/>
  <c r="L111" i="2"/>
  <c r="D111" i="2"/>
  <c r="B111" i="2"/>
  <c r="G111" i="2"/>
  <c r="K112" i="2"/>
  <c r="C112" i="2"/>
  <c r="J111" i="2"/>
  <c r="F111" i="2"/>
  <c r="M110" i="2"/>
  <c r="I110" i="2"/>
  <c r="E110" i="2"/>
  <c r="L109" i="2"/>
</calcChain>
</file>

<file path=xl/comments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sharedStrings.xml><?xml version="1.0" encoding="utf-8"?>
<sst xmlns="http://schemas.openxmlformats.org/spreadsheetml/2006/main" count="145" uniqueCount="79">
  <si>
    <t>All Items</t>
  </si>
  <si>
    <t>All urban areas</t>
  </si>
  <si>
    <t>Consumer price index excluding food and non-alcoholic beverages</t>
  </si>
  <si>
    <t>Food and non-alcoholic beverages</t>
  </si>
  <si>
    <t>Consumer price index excluding housing</t>
  </si>
  <si>
    <t>Durban/Pinetown</t>
  </si>
  <si>
    <t>Pietermaritzburg</t>
  </si>
  <si>
    <t>CPI</t>
  </si>
  <si>
    <t>Average 2009</t>
  </si>
  <si>
    <t>Average 2010</t>
  </si>
  <si>
    <t>Average 2011</t>
  </si>
  <si>
    <t>Average 2012</t>
  </si>
  <si>
    <t>Average 2013</t>
  </si>
  <si>
    <t>Average 2014</t>
  </si>
  <si>
    <t>Average 2015</t>
  </si>
  <si>
    <t>Year-on-Year 2010</t>
  </si>
  <si>
    <t>Year-on-Year 2011</t>
  </si>
  <si>
    <t>Year-on-Year 2012</t>
  </si>
  <si>
    <t>Year-on-Year 2013</t>
  </si>
  <si>
    <t>Year-on-Year 2014</t>
  </si>
  <si>
    <t>Year-on-Year 2015</t>
  </si>
  <si>
    <t xml:space="preserve">KZN - CONSUMER PRICE INDEX RECLASSIFIED (BASE 2012 = 100) 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</si>
  <si>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</si>
  <si>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</si>
  <si>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</si>
  <si>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</si>
  <si>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</si>
  <si>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</si>
  <si>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</si>
  <si>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</si>
  <si>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</si>
  <si>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</si>
  <si>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</si>
  <si>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Non-alcoholic beverages</t>
  </si>
  <si>
    <t>Hot beverages</t>
  </si>
  <si>
    <t>Cold beverages</t>
  </si>
  <si>
    <t>Alcoholic beverages and tobacco</t>
  </si>
  <si>
    <t>Alcoholic beverages</t>
  </si>
  <si>
    <t>Spirits</t>
  </si>
  <si>
    <t>Wine</t>
  </si>
  <si>
    <t>Beer</t>
  </si>
  <si>
    <t>Tobacco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</si>
  <si>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</si>
  <si>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</si>
  <si>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</si>
  <si>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</si>
  <si>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</si>
  <si>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</si>
  <si>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</si>
  <si>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</si>
  <si>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</si>
  <si>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</si>
  <si>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</si>
  <si>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</si>
  <si>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</si>
  <si>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</si>
  <si>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Transport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</si>
  <si>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</si>
  <si>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</si>
  <si>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</si>
  <si>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</si>
  <si>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</si>
  <si>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</si>
  <si>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</si>
  <si>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</si>
  <si>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</si>
  <si>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</si>
  <si>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</si>
  <si>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</si>
  <si>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Package holidays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</si>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</sst>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rgb="FF0066AA"/>
      <name val="Calibri"/>
      <family val="2"/>
      <scheme val="minor"/>
    </font>
    <font>
      <u/>
      <sz val="11"/>
      <color rgb="FF004488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name val="Arial"/>
      <family val="2"/>
    </font>
    <font>
      <b/>
      <sz val="16"/>
      <color indexed="8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theme="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theme="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548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4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34" borderId="10" xfId="0" applyFill="1" applyBorder="1" applyAlignment="1">
      <alignment horizontal="center" vertical="center" wrapText="1"/>
    </xf>
    <xf numFmtId="0" fontId="0" fillId="34" borderId="11" xfId="0" applyFill="1" applyBorder="1" applyAlignment="1">
      <alignment horizontal="center" vertical="center" wrapText="1"/>
    </xf>
    <xf numFmtId="0" fontId="0" fillId="34" borderId="12" xfId="0" applyFill="1" applyBorder="1" applyAlignment="1">
      <alignment horizontal="center" vertical="center" wrapText="1"/>
    </xf>
    <xf numFmtId="0" fontId="0" fillId="35" borderId="10" xfId="0" applyFill="1" applyBorder="1" applyAlignment="1">
      <alignment horizontal="center" vertical="center" wrapText="1"/>
    </xf>
    <xf numFmtId="0" fontId="0" fillId="35" borderId="11" xfId="0" applyFill="1" applyBorder="1" applyAlignment="1">
      <alignment horizontal="center" vertical="center" wrapText="1"/>
    </xf>
    <xf numFmtId="0" fontId="0" fillId="35" borderId="12" xfId="0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36" borderId="10" xfId="0" applyFill="1" applyBorder="1" applyAlignment="1">
      <alignment horizontal="center" vertical="center" wrapText="1"/>
    </xf>
    <xf numFmtId="0" fontId="0" fillId="36" borderId="11" xfId="0" applyFill="1" applyBorder="1" applyAlignment="1">
      <alignment horizontal="center" vertical="center" wrapText="1"/>
    </xf>
    <xf numFmtId="0" fontId="0" fillId="36" borderId="12" xfId="0" applyFill="1" applyBorder="1" applyAlignment="1">
      <alignment horizontal="center" vertical="center" wrapText="1"/>
    </xf>
    <xf numFmtId="0" fontId="22" fillId="0" borderId="0" xfId="44" applyAlignment="1">
      <alignment horizontal="center"/>
    </xf>
    <xf numFmtId="0" fontId="22" fillId="38" borderId="10" xfId="44" applyFill="1" applyBorder="1" applyAlignment="1">
      <alignment horizontal="center" vertical="center" wrapText="1"/>
    </xf>
    <xf numFmtId="0" fontId="22" fillId="38" borderId="11" xfId="44" applyFill="1" applyBorder="1" applyAlignment="1">
      <alignment horizontal="center" vertical="center" wrapText="1"/>
    </xf>
    <xf numFmtId="0" fontId="22" fillId="38" borderId="11" xfId="44" applyFont="1" applyFill="1" applyBorder="1" applyAlignment="1">
      <alignment horizontal="center" vertical="center" wrapText="1"/>
    </xf>
    <xf numFmtId="0" fontId="22" fillId="38" borderId="12" xfId="44" applyFill="1" applyBorder="1" applyAlignment="1">
      <alignment horizontal="center" vertical="center" wrapText="1"/>
    </xf>
    <xf numFmtId="17" fontId="22" fillId="0" borderId="0" xfId="44" applyNumberFormat="1" applyAlignment="1">
      <alignment horizontal="center"/>
    </xf>
    <xf numFmtId="0" fontId="22" fillId="0" borderId="0" xfId="44" applyFont="1" applyFill="1" applyBorder="1" applyAlignment="1">
      <alignment horizontal="center" vertical="top" wrapText="1"/>
    </xf>
    <xf numFmtId="0" fontId="24" fillId="0" borderId="0" xfId="44" applyFont="1" applyFill="1" applyBorder="1" applyAlignment="1">
      <alignment horizontal="center" vertical="top" wrapText="1"/>
    </xf>
    <xf numFmtId="17" fontId="25" fillId="39" borderId="14" xfId="44" applyNumberFormat="1" applyFont="1" applyFill="1" applyBorder="1" applyAlignment="1">
      <alignment horizontal="center" vertical="center" wrapText="1"/>
    </xf>
    <xf numFmtId="2" fontId="26" fillId="39" borderId="0" xfId="44" applyNumberFormat="1" applyFont="1" applyFill="1" applyAlignment="1">
      <alignment horizontal="center" vertical="center"/>
    </xf>
    <xf numFmtId="2" fontId="25" fillId="39" borderId="0" xfId="44" applyNumberFormat="1" applyFont="1" applyFill="1" applyAlignment="1">
      <alignment horizontal="center" vertical="center"/>
    </xf>
    <xf numFmtId="0" fontId="25" fillId="0" borderId="0" xfId="44" applyFont="1" applyAlignment="1">
      <alignment horizontal="center"/>
    </xf>
    <xf numFmtId="17" fontId="25" fillId="39" borderId="15" xfId="44" applyNumberFormat="1" applyFont="1" applyFill="1" applyBorder="1" applyAlignment="1">
      <alignment horizontal="center" vertical="center" wrapText="1"/>
    </xf>
    <xf numFmtId="0" fontId="22" fillId="0" borderId="0" xfId="44" applyFont="1" applyFill="1" applyAlignment="1">
      <alignment horizontal="center"/>
    </xf>
    <xf numFmtId="2" fontId="27" fillId="39" borderId="0" xfId="44" applyNumberFormat="1" applyFont="1" applyFill="1" applyAlignment="1">
      <alignment horizontal="center" vertical="center"/>
    </xf>
    <xf numFmtId="17" fontId="25" fillId="39" borderId="13" xfId="44" applyNumberFormat="1" applyFont="1" applyFill="1" applyBorder="1" applyAlignment="1">
      <alignment horizontal="center" vertical="center" wrapText="1"/>
    </xf>
    <xf numFmtId="17" fontId="25" fillId="0" borderId="0" xfId="44" applyNumberFormat="1" applyFont="1" applyFill="1" applyBorder="1" applyAlignment="1">
      <alignment horizontal="center" vertical="center" wrapText="1"/>
    </xf>
    <xf numFmtId="2" fontId="26" fillId="0" borderId="0" xfId="44" applyNumberFormat="1" applyFont="1" applyFill="1" applyAlignment="1">
      <alignment horizontal="center" vertical="center"/>
    </xf>
    <xf numFmtId="2" fontId="27" fillId="0" borderId="0" xfId="44" applyNumberFormat="1" applyFont="1" applyFill="1" applyAlignment="1">
      <alignment horizontal="center" vertical="center"/>
    </xf>
    <xf numFmtId="0" fontId="22" fillId="0" borderId="0" xfId="44" applyFill="1" applyAlignment="1">
      <alignment horizontal="center"/>
    </xf>
    <xf numFmtId="0" fontId="22" fillId="40" borderId="0" xfId="44" applyFill="1" applyAlignment="1">
      <alignment horizontal="center"/>
    </xf>
    <xf numFmtId="0" fontId="22" fillId="41" borderId="0" xfId="44" applyFill="1" applyAlignment="1">
      <alignment horizontal="center"/>
    </xf>
    <xf numFmtId="0" fontId="22" fillId="42" borderId="0" xfId="45" applyFill="1" applyBorder="1" applyAlignment="1">
      <alignment horizontal="center" vertical="center" wrapText="1"/>
    </xf>
    <xf numFmtId="0" fontId="22" fillId="42" borderId="0" xfId="44" applyFill="1" applyBorder="1" applyAlignment="1">
      <alignment horizontal="center" vertical="center"/>
    </xf>
    <xf numFmtId="0" fontId="1" fillId="42" borderId="0" xfId="46" applyFill="1"/>
    <xf numFmtId="2" fontId="22" fillId="42" borderId="0" xfId="47" applyNumberFormat="1" applyFont="1" applyFill="1" applyAlignment="1">
      <alignment horizontal="center" vertical="center"/>
    </xf>
    <xf numFmtId="0" fontId="22" fillId="42" borderId="0" xfId="44" applyFill="1" applyAlignment="1">
      <alignment horizontal="center"/>
    </xf>
    <xf numFmtId="0" fontId="22" fillId="42" borderId="0" xfId="45" applyFont="1" applyFill="1" applyBorder="1" applyAlignment="1">
      <alignment horizontal="center" vertical="center" wrapText="1"/>
    </xf>
    <xf numFmtId="2" fontId="22" fillId="42" borderId="0" xfId="44" applyNumberFormat="1" applyFill="1" applyAlignment="1">
      <alignment horizontal="center"/>
    </xf>
    <xf numFmtId="2" fontId="22" fillId="0" borderId="0" xfId="44" applyNumberFormat="1" applyAlignment="1">
      <alignment horizontal="center"/>
    </xf>
    <xf numFmtId="0" fontId="22" fillId="0" borderId="0" xfId="44" applyFont="1" applyAlignment="1">
      <alignment horizontal="center"/>
    </xf>
    <xf numFmtId="0" fontId="22" fillId="42" borderId="0" xfId="44" applyFont="1" applyFill="1" applyBorder="1" applyAlignment="1">
      <alignment horizontal="center" vertical="center"/>
    </xf>
    <xf numFmtId="0" fontId="22" fillId="0" borderId="0" xfId="44" applyBorder="1" applyAlignment="1">
      <alignment horizontal="center"/>
    </xf>
    <xf numFmtId="0" fontId="25" fillId="0" borderId="0" xfId="48" applyFont="1" applyFill="1" applyBorder="1" applyAlignment="1">
      <alignment horizontal="center"/>
    </xf>
    <xf numFmtId="0" fontId="22" fillId="0" borderId="0" xfId="48" applyFill="1" applyBorder="1" applyAlignment="1">
      <alignment horizontal="left"/>
    </xf>
    <xf numFmtId="0" fontId="22" fillId="0" borderId="0" xfId="48" applyFill="1" applyBorder="1" applyAlignment="1">
      <alignment horizontal="center"/>
    </xf>
    <xf numFmtId="2" fontId="22" fillId="0" borderId="0" xfId="48" applyNumberFormat="1" applyFill="1" applyBorder="1" applyAlignment="1">
      <alignment horizontal="center"/>
    </xf>
    <xf numFmtId="0" fontId="22" fillId="0" borderId="0" xfId="49" applyFill="1" applyBorder="1" applyAlignment="1">
      <alignment horizontal="left"/>
    </xf>
    <xf numFmtId="0" fontId="22" fillId="0" borderId="0" xfId="49" applyFill="1" applyBorder="1" applyAlignment="1">
      <alignment horizontal="center"/>
    </xf>
    <xf numFmtId="2" fontId="22" fillId="0" borderId="0" xfId="49" applyNumberFormat="1" applyFill="1" applyBorder="1" applyAlignment="1">
      <alignment horizontal="center"/>
    </xf>
    <xf numFmtId="0" fontId="22" fillId="0" borderId="0" xfId="44" applyFill="1" applyBorder="1" applyAlignment="1">
      <alignment horizontal="center"/>
    </xf>
    <xf numFmtId="0" fontId="30" fillId="0" borderId="0" xfId="0" applyFont="1" applyFill="1" applyBorder="1" applyAlignment="1">
      <alignment horizontal="center" vertical="top" wrapText="1"/>
    </xf>
    <xf numFmtId="2" fontId="0" fillId="0" borderId="0" xfId="0" applyNumberFormat="1"/>
    <xf numFmtId="0" fontId="23" fillId="37" borderId="10" xfId="44" applyFont="1" applyFill="1" applyBorder="1" applyAlignment="1">
      <alignment horizontal="left" vertical="center"/>
    </xf>
    <xf numFmtId="0" fontId="23" fillId="37" borderId="11" xfId="44" applyFont="1" applyFill="1" applyBorder="1" applyAlignment="1">
      <alignment horizontal="left" vertical="center"/>
    </xf>
    <xf numFmtId="0" fontId="23" fillId="37" borderId="12" xfId="44" applyFont="1" applyFill="1" applyBorder="1" applyAlignment="1">
      <alignment horizontal="left" vertical="center"/>
    </xf>
    <xf numFmtId="0" fontId="25" fillId="0" borderId="0" xfId="48" applyFont="1" applyFill="1" applyBorder="1" applyAlignment="1">
      <alignment horizontal="center"/>
    </xf>
    <xf numFmtId="0" fontId="20" fillId="33" borderId="10" xfId="0" applyFont="1" applyFill="1" applyBorder="1" applyAlignment="1">
      <alignment horizontal="center"/>
    </xf>
    <xf numFmtId="0" fontId="20" fillId="33" borderId="11" xfId="0" applyFont="1" applyFill="1" applyBorder="1" applyAlignment="1">
      <alignment horizontal="center"/>
    </xf>
    <xf numFmtId="0" fontId="20" fillId="33" borderId="12" xfId="0" applyFont="1" applyFill="1" applyBorder="1" applyAlignment="1">
      <alignment horizontal="center"/>
    </xf>
    <xf numFmtId="0" fontId="21" fillId="33" borderId="13" xfId="0" applyFont="1" applyFill="1" applyBorder="1" applyAlignment="1">
      <alignment horizontal="center" vertical="center"/>
    </xf>
  </cellXfs>
  <cellStyles count="1548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0"/>
    <cellStyle name="Comma 2 2" xfId="51"/>
    <cellStyle name="Comma 2 3" xfId="52"/>
    <cellStyle name="Comma 3" xfId="53"/>
    <cellStyle name="Comma 4" xfId="54"/>
    <cellStyle name="Comma 5" xfId="55"/>
    <cellStyle name="Comma 6" xfId="56"/>
    <cellStyle name="Comma 7" xfId="57"/>
    <cellStyle name="Comma 8" xfId="58"/>
    <cellStyle name="Comma 9" xfId="59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60"/>
    <cellStyle name="Normal 11" xfId="61"/>
    <cellStyle name="Normal 11 10" xfId="62"/>
    <cellStyle name="Normal 11 11" xfId="63"/>
    <cellStyle name="Normal 11 2" xfId="64"/>
    <cellStyle name="Normal 11 2 10" xfId="65"/>
    <cellStyle name="Normal 11 2 2" xfId="66"/>
    <cellStyle name="Normal 11 2 2 2" xfId="67"/>
    <cellStyle name="Normal 11 2 2 2 2" xfId="68"/>
    <cellStyle name="Normal 11 2 2 2 2 2" xfId="69"/>
    <cellStyle name="Normal 11 2 2 2 2 2 2" xfId="70"/>
    <cellStyle name="Normal 11 2 2 2 2 2 3" xfId="71"/>
    <cellStyle name="Normal 11 2 2 2 2 3" xfId="72"/>
    <cellStyle name="Normal 11 2 2 2 2 3 2" xfId="73"/>
    <cellStyle name="Normal 11 2 2 2 2 3 3" xfId="74"/>
    <cellStyle name="Normal 11 2 2 2 2 4" xfId="75"/>
    <cellStyle name="Normal 11 2 2 2 2 4 2" xfId="76"/>
    <cellStyle name="Normal 11 2 2 2 2 4 3" xfId="77"/>
    <cellStyle name="Normal 11 2 2 2 2 5" xfId="78"/>
    <cellStyle name="Normal 11 2 2 2 2 5 2" xfId="79"/>
    <cellStyle name="Normal 11 2 2 2 2 5 3" xfId="80"/>
    <cellStyle name="Normal 11 2 2 2 2 6" xfId="81"/>
    <cellStyle name="Normal 11 2 2 2 2 7" xfId="82"/>
    <cellStyle name="Normal 11 2 2 2 3" xfId="83"/>
    <cellStyle name="Normal 11 2 2 2 3 2" xfId="84"/>
    <cellStyle name="Normal 11 2 2 2 3 3" xfId="85"/>
    <cellStyle name="Normal 11 2 2 2 4" xfId="86"/>
    <cellStyle name="Normal 11 2 2 2 4 2" xfId="87"/>
    <cellStyle name="Normal 11 2 2 2 4 3" xfId="88"/>
    <cellStyle name="Normal 11 2 2 2 5" xfId="89"/>
    <cellStyle name="Normal 11 2 2 2 5 2" xfId="90"/>
    <cellStyle name="Normal 11 2 2 2 5 3" xfId="91"/>
    <cellStyle name="Normal 11 2 2 2 6" xfId="92"/>
    <cellStyle name="Normal 11 2 2 2 6 2" xfId="93"/>
    <cellStyle name="Normal 11 2 2 2 6 3" xfId="94"/>
    <cellStyle name="Normal 11 2 2 2 7" xfId="95"/>
    <cellStyle name="Normal 11 2 2 2 8" xfId="96"/>
    <cellStyle name="Normal 11 2 2 3" xfId="97"/>
    <cellStyle name="Normal 11 2 2 3 2" xfId="98"/>
    <cellStyle name="Normal 11 2 2 3 2 2" xfId="99"/>
    <cellStyle name="Normal 11 2 2 3 2 3" xfId="100"/>
    <cellStyle name="Normal 11 2 2 3 3" xfId="101"/>
    <cellStyle name="Normal 11 2 2 3 3 2" xfId="102"/>
    <cellStyle name="Normal 11 2 2 3 3 3" xfId="103"/>
    <cellStyle name="Normal 11 2 2 3 4" xfId="104"/>
    <cellStyle name="Normal 11 2 2 3 4 2" xfId="105"/>
    <cellStyle name="Normal 11 2 2 3 4 3" xfId="106"/>
    <cellStyle name="Normal 11 2 2 3 5" xfId="107"/>
    <cellStyle name="Normal 11 2 2 3 5 2" xfId="108"/>
    <cellStyle name="Normal 11 2 2 3 5 3" xfId="109"/>
    <cellStyle name="Normal 11 2 2 3 6" xfId="110"/>
    <cellStyle name="Normal 11 2 2 3 7" xfId="111"/>
    <cellStyle name="Normal 11 2 2 4" xfId="112"/>
    <cellStyle name="Normal 11 2 2 4 2" xfId="113"/>
    <cellStyle name="Normal 11 2 2 4 3" xfId="114"/>
    <cellStyle name="Normal 11 2 2 5" xfId="115"/>
    <cellStyle name="Normal 11 2 2 5 2" xfId="116"/>
    <cellStyle name="Normal 11 2 2 5 3" xfId="117"/>
    <cellStyle name="Normal 11 2 2 6" xfId="118"/>
    <cellStyle name="Normal 11 2 2 6 2" xfId="119"/>
    <cellStyle name="Normal 11 2 2 6 3" xfId="120"/>
    <cellStyle name="Normal 11 2 2 7" xfId="121"/>
    <cellStyle name="Normal 11 2 2 7 2" xfId="122"/>
    <cellStyle name="Normal 11 2 2 7 3" xfId="123"/>
    <cellStyle name="Normal 11 2 2 8" xfId="124"/>
    <cellStyle name="Normal 11 2 2 9" xfId="125"/>
    <cellStyle name="Normal 11 2 3" xfId="126"/>
    <cellStyle name="Normal 11 2 3 2" xfId="127"/>
    <cellStyle name="Normal 11 2 3 2 2" xfId="128"/>
    <cellStyle name="Normal 11 2 3 2 2 2" xfId="129"/>
    <cellStyle name="Normal 11 2 3 2 2 3" xfId="130"/>
    <cellStyle name="Normal 11 2 3 2 3" xfId="131"/>
    <cellStyle name="Normal 11 2 3 2 3 2" xfId="132"/>
    <cellStyle name="Normal 11 2 3 2 3 3" xfId="133"/>
    <cellStyle name="Normal 11 2 3 2 4" xfId="134"/>
    <cellStyle name="Normal 11 2 3 2 4 2" xfId="135"/>
    <cellStyle name="Normal 11 2 3 2 4 3" xfId="136"/>
    <cellStyle name="Normal 11 2 3 2 5" xfId="137"/>
    <cellStyle name="Normal 11 2 3 2 5 2" xfId="138"/>
    <cellStyle name="Normal 11 2 3 2 5 3" xfId="139"/>
    <cellStyle name="Normal 11 2 3 2 6" xfId="140"/>
    <cellStyle name="Normal 11 2 3 2 7" xfId="141"/>
    <cellStyle name="Normal 11 2 3 3" xfId="142"/>
    <cellStyle name="Normal 11 2 3 3 2" xfId="143"/>
    <cellStyle name="Normal 11 2 3 3 3" xfId="144"/>
    <cellStyle name="Normal 11 2 3 4" xfId="145"/>
    <cellStyle name="Normal 11 2 3 4 2" xfId="146"/>
    <cellStyle name="Normal 11 2 3 4 3" xfId="147"/>
    <cellStyle name="Normal 11 2 3 5" xfId="148"/>
    <cellStyle name="Normal 11 2 3 5 2" xfId="149"/>
    <cellStyle name="Normal 11 2 3 5 3" xfId="150"/>
    <cellStyle name="Normal 11 2 3 6" xfId="151"/>
    <cellStyle name="Normal 11 2 3 6 2" xfId="152"/>
    <cellStyle name="Normal 11 2 3 6 3" xfId="153"/>
    <cellStyle name="Normal 11 2 3 7" xfId="154"/>
    <cellStyle name="Normal 11 2 3 8" xfId="155"/>
    <cellStyle name="Normal 11 2 4" xfId="156"/>
    <cellStyle name="Normal 11 2 4 2" xfId="157"/>
    <cellStyle name="Normal 11 2 4 2 2" xfId="158"/>
    <cellStyle name="Normal 11 2 4 2 3" xfId="159"/>
    <cellStyle name="Normal 11 2 4 3" xfId="160"/>
    <cellStyle name="Normal 11 2 4 3 2" xfId="161"/>
    <cellStyle name="Normal 11 2 4 3 3" xfId="162"/>
    <cellStyle name="Normal 11 2 4 4" xfId="163"/>
    <cellStyle name="Normal 11 2 4 4 2" xfId="164"/>
    <cellStyle name="Normal 11 2 4 4 3" xfId="165"/>
    <cellStyle name="Normal 11 2 4 5" xfId="166"/>
    <cellStyle name="Normal 11 2 4 5 2" xfId="167"/>
    <cellStyle name="Normal 11 2 4 5 3" xfId="168"/>
    <cellStyle name="Normal 11 2 4 6" xfId="169"/>
    <cellStyle name="Normal 11 2 4 7" xfId="170"/>
    <cellStyle name="Normal 11 2 5" xfId="171"/>
    <cellStyle name="Normal 11 2 5 2" xfId="172"/>
    <cellStyle name="Normal 11 2 5 3" xfId="173"/>
    <cellStyle name="Normal 11 2 6" xfId="174"/>
    <cellStyle name="Normal 11 2 6 2" xfId="175"/>
    <cellStyle name="Normal 11 2 6 3" xfId="176"/>
    <cellStyle name="Normal 11 2 7" xfId="177"/>
    <cellStyle name="Normal 11 2 7 2" xfId="178"/>
    <cellStyle name="Normal 11 2 7 3" xfId="179"/>
    <cellStyle name="Normal 11 2 8" xfId="180"/>
    <cellStyle name="Normal 11 2 8 2" xfId="181"/>
    <cellStyle name="Normal 11 2 8 3" xfId="182"/>
    <cellStyle name="Normal 11 2 9" xfId="183"/>
    <cellStyle name="Normal 11 3" xfId="184"/>
    <cellStyle name="Normal 11 3 2" xfId="185"/>
    <cellStyle name="Normal 11 3 2 2" xfId="186"/>
    <cellStyle name="Normal 11 3 2 2 2" xfId="187"/>
    <cellStyle name="Normal 11 3 2 2 2 2" xfId="188"/>
    <cellStyle name="Normal 11 3 2 2 2 3" xfId="189"/>
    <cellStyle name="Normal 11 3 2 2 3" xfId="190"/>
    <cellStyle name="Normal 11 3 2 2 3 2" xfId="191"/>
    <cellStyle name="Normal 11 3 2 2 3 3" xfId="192"/>
    <cellStyle name="Normal 11 3 2 2 4" xfId="193"/>
    <cellStyle name="Normal 11 3 2 2 4 2" xfId="194"/>
    <cellStyle name="Normal 11 3 2 2 4 3" xfId="195"/>
    <cellStyle name="Normal 11 3 2 2 5" xfId="196"/>
    <cellStyle name="Normal 11 3 2 2 5 2" xfId="197"/>
    <cellStyle name="Normal 11 3 2 2 5 3" xfId="198"/>
    <cellStyle name="Normal 11 3 2 2 6" xfId="199"/>
    <cellStyle name="Normal 11 3 2 2 7" xfId="200"/>
    <cellStyle name="Normal 11 3 2 3" xfId="201"/>
    <cellStyle name="Normal 11 3 2 3 2" xfId="202"/>
    <cellStyle name="Normal 11 3 2 3 3" xfId="203"/>
    <cellStyle name="Normal 11 3 2 4" xfId="204"/>
    <cellStyle name="Normal 11 3 2 4 2" xfId="205"/>
    <cellStyle name="Normal 11 3 2 4 3" xfId="206"/>
    <cellStyle name="Normal 11 3 2 5" xfId="207"/>
    <cellStyle name="Normal 11 3 2 5 2" xfId="208"/>
    <cellStyle name="Normal 11 3 2 5 3" xfId="209"/>
    <cellStyle name="Normal 11 3 2 6" xfId="210"/>
    <cellStyle name="Normal 11 3 2 6 2" xfId="211"/>
    <cellStyle name="Normal 11 3 2 6 3" xfId="212"/>
    <cellStyle name="Normal 11 3 2 7" xfId="213"/>
    <cellStyle name="Normal 11 3 2 8" xfId="214"/>
    <cellStyle name="Normal 11 3 3" xfId="215"/>
    <cellStyle name="Normal 11 3 3 2" xfId="216"/>
    <cellStyle name="Normal 11 3 3 2 2" xfId="217"/>
    <cellStyle name="Normal 11 3 3 2 3" xfId="218"/>
    <cellStyle name="Normal 11 3 3 3" xfId="219"/>
    <cellStyle name="Normal 11 3 3 3 2" xfId="220"/>
    <cellStyle name="Normal 11 3 3 3 3" xfId="221"/>
    <cellStyle name="Normal 11 3 3 4" xfId="222"/>
    <cellStyle name="Normal 11 3 3 4 2" xfId="223"/>
    <cellStyle name="Normal 11 3 3 4 3" xfId="224"/>
    <cellStyle name="Normal 11 3 3 5" xfId="225"/>
    <cellStyle name="Normal 11 3 3 5 2" xfId="226"/>
    <cellStyle name="Normal 11 3 3 5 3" xfId="227"/>
    <cellStyle name="Normal 11 3 3 6" xfId="228"/>
    <cellStyle name="Normal 11 3 3 7" xfId="229"/>
    <cellStyle name="Normal 11 3 4" xfId="230"/>
    <cellStyle name="Normal 11 3 4 2" xfId="231"/>
    <cellStyle name="Normal 11 3 4 3" xfId="232"/>
    <cellStyle name="Normal 11 3 5" xfId="233"/>
    <cellStyle name="Normal 11 3 5 2" xfId="234"/>
    <cellStyle name="Normal 11 3 5 3" xfId="235"/>
    <cellStyle name="Normal 11 3 6" xfId="236"/>
    <cellStyle name="Normal 11 3 6 2" xfId="237"/>
    <cellStyle name="Normal 11 3 6 3" xfId="238"/>
    <cellStyle name="Normal 11 3 7" xfId="239"/>
    <cellStyle name="Normal 11 3 7 2" xfId="240"/>
    <cellStyle name="Normal 11 3 7 3" xfId="241"/>
    <cellStyle name="Normal 11 3 8" xfId="242"/>
    <cellStyle name="Normal 11 3 9" xfId="243"/>
    <cellStyle name="Normal 11 4" xfId="244"/>
    <cellStyle name="Normal 11 4 2" xfId="245"/>
    <cellStyle name="Normal 11 4 2 2" xfId="246"/>
    <cellStyle name="Normal 11 4 2 2 2" xfId="247"/>
    <cellStyle name="Normal 11 4 2 2 3" xfId="248"/>
    <cellStyle name="Normal 11 4 2 3" xfId="249"/>
    <cellStyle name="Normal 11 4 2 3 2" xfId="250"/>
    <cellStyle name="Normal 11 4 2 3 3" xfId="251"/>
    <cellStyle name="Normal 11 4 2 4" xfId="252"/>
    <cellStyle name="Normal 11 4 2 4 2" xfId="253"/>
    <cellStyle name="Normal 11 4 2 4 3" xfId="254"/>
    <cellStyle name="Normal 11 4 2 5" xfId="255"/>
    <cellStyle name="Normal 11 4 2 5 2" xfId="256"/>
    <cellStyle name="Normal 11 4 2 5 3" xfId="257"/>
    <cellStyle name="Normal 11 4 2 6" xfId="258"/>
    <cellStyle name="Normal 11 4 2 7" xfId="259"/>
    <cellStyle name="Normal 11 4 3" xfId="260"/>
    <cellStyle name="Normal 11 4 3 2" xfId="261"/>
    <cellStyle name="Normal 11 4 3 3" xfId="262"/>
    <cellStyle name="Normal 11 4 4" xfId="263"/>
    <cellStyle name="Normal 11 4 4 2" xfId="264"/>
    <cellStyle name="Normal 11 4 4 3" xfId="265"/>
    <cellStyle name="Normal 11 4 5" xfId="266"/>
    <cellStyle name="Normal 11 4 5 2" xfId="267"/>
    <cellStyle name="Normal 11 4 5 3" xfId="268"/>
    <cellStyle name="Normal 11 4 6" xfId="269"/>
    <cellStyle name="Normal 11 4 6 2" xfId="270"/>
    <cellStyle name="Normal 11 4 6 3" xfId="271"/>
    <cellStyle name="Normal 11 4 7" xfId="272"/>
    <cellStyle name="Normal 11 4 8" xfId="273"/>
    <cellStyle name="Normal 11 5" xfId="274"/>
    <cellStyle name="Normal 11 5 2" xfId="275"/>
    <cellStyle name="Normal 11 5 2 2" xfId="276"/>
    <cellStyle name="Normal 11 5 2 3" xfId="277"/>
    <cellStyle name="Normal 11 5 3" xfId="278"/>
    <cellStyle name="Normal 11 5 3 2" xfId="279"/>
    <cellStyle name="Normal 11 5 3 3" xfId="280"/>
    <cellStyle name="Normal 11 5 4" xfId="281"/>
    <cellStyle name="Normal 11 5 4 2" xfId="282"/>
    <cellStyle name="Normal 11 5 4 3" xfId="283"/>
    <cellStyle name="Normal 11 5 5" xfId="284"/>
    <cellStyle name="Normal 11 5 5 2" xfId="285"/>
    <cellStyle name="Normal 11 5 5 3" xfId="286"/>
    <cellStyle name="Normal 11 5 6" xfId="287"/>
    <cellStyle name="Normal 11 5 7" xfId="288"/>
    <cellStyle name="Normal 11 6" xfId="289"/>
    <cellStyle name="Normal 11 6 2" xfId="290"/>
    <cellStyle name="Normal 11 6 3" xfId="291"/>
    <cellStyle name="Normal 11 7" xfId="292"/>
    <cellStyle name="Normal 11 7 2" xfId="293"/>
    <cellStyle name="Normal 11 7 3" xfId="294"/>
    <cellStyle name="Normal 11 8" xfId="295"/>
    <cellStyle name="Normal 11 8 2" xfId="296"/>
    <cellStyle name="Normal 11 8 3" xfId="297"/>
    <cellStyle name="Normal 11 9" xfId="298"/>
    <cellStyle name="Normal 11 9 2" xfId="299"/>
    <cellStyle name="Normal 11 9 3" xfId="300"/>
    <cellStyle name="Normal 12" xfId="301"/>
    <cellStyle name="Normal 13" xfId="302"/>
    <cellStyle name="Normal 13 10" xfId="303"/>
    <cellStyle name="Normal 13 2" xfId="304"/>
    <cellStyle name="Normal 13 2 2" xfId="305"/>
    <cellStyle name="Normal 13 2 2 2" xfId="306"/>
    <cellStyle name="Normal 13 2 2 2 2" xfId="307"/>
    <cellStyle name="Normal 13 2 2 2 2 2" xfId="308"/>
    <cellStyle name="Normal 13 2 2 2 2 3" xfId="309"/>
    <cellStyle name="Normal 13 2 2 2 3" xfId="310"/>
    <cellStyle name="Normal 13 2 2 2 3 2" xfId="311"/>
    <cellStyle name="Normal 13 2 2 2 3 3" xfId="312"/>
    <cellStyle name="Normal 13 2 2 2 4" xfId="313"/>
    <cellStyle name="Normal 13 2 2 2 4 2" xfId="314"/>
    <cellStyle name="Normal 13 2 2 2 4 3" xfId="315"/>
    <cellStyle name="Normal 13 2 2 2 5" xfId="316"/>
    <cellStyle name="Normal 13 2 2 2 5 2" xfId="317"/>
    <cellStyle name="Normal 13 2 2 2 5 3" xfId="318"/>
    <cellStyle name="Normal 13 2 2 2 6" xfId="319"/>
    <cellStyle name="Normal 13 2 2 2 7" xfId="320"/>
    <cellStyle name="Normal 13 2 2 3" xfId="321"/>
    <cellStyle name="Normal 13 2 2 3 2" xfId="322"/>
    <cellStyle name="Normal 13 2 2 3 3" xfId="323"/>
    <cellStyle name="Normal 13 2 2 4" xfId="324"/>
    <cellStyle name="Normal 13 2 2 4 2" xfId="325"/>
    <cellStyle name="Normal 13 2 2 4 3" xfId="326"/>
    <cellStyle name="Normal 13 2 2 5" xfId="327"/>
    <cellStyle name="Normal 13 2 2 5 2" xfId="328"/>
    <cellStyle name="Normal 13 2 2 5 3" xfId="329"/>
    <cellStyle name="Normal 13 2 2 6" xfId="330"/>
    <cellStyle name="Normal 13 2 2 6 2" xfId="331"/>
    <cellStyle name="Normal 13 2 2 6 3" xfId="332"/>
    <cellStyle name="Normal 13 2 2 7" xfId="333"/>
    <cellStyle name="Normal 13 2 2 8" xfId="334"/>
    <cellStyle name="Normal 13 2 3" xfId="335"/>
    <cellStyle name="Normal 13 2 3 2" xfId="336"/>
    <cellStyle name="Normal 13 2 3 2 2" xfId="337"/>
    <cellStyle name="Normal 13 2 3 2 3" xfId="338"/>
    <cellStyle name="Normal 13 2 3 3" xfId="339"/>
    <cellStyle name="Normal 13 2 3 3 2" xfId="340"/>
    <cellStyle name="Normal 13 2 3 3 3" xfId="341"/>
    <cellStyle name="Normal 13 2 3 4" xfId="342"/>
    <cellStyle name="Normal 13 2 3 4 2" xfId="343"/>
    <cellStyle name="Normal 13 2 3 4 3" xfId="344"/>
    <cellStyle name="Normal 13 2 3 5" xfId="345"/>
    <cellStyle name="Normal 13 2 3 5 2" xfId="346"/>
    <cellStyle name="Normal 13 2 3 5 3" xfId="347"/>
    <cellStyle name="Normal 13 2 3 6" xfId="348"/>
    <cellStyle name="Normal 13 2 3 7" xfId="349"/>
    <cellStyle name="Normal 13 2 4" xfId="350"/>
    <cellStyle name="Normal 13 2 4 2" xfId="351"/>
    <cellStyle name="Normal 13 2 4 3" xfId="352"/>
    <cellStyle name="Normal 13 2 5" xfId="353"/>
    <cellStyle name="Normal 13 2 5 2" xfId="354"/>
    <cellStyle name="Normal 13 2 5 3" xfId="355"/>
    <cellStyle name="Normal 13 2 6" xfId="356"/>
    <cellStyle name="Normal 13 2 6 2" xfId="357"/>
    <cellStyle name="Normal 13 2 6 3" xfId="358"/>
    <cellStyle name="Normal 13 2 7" xfId="359"/>
    <cellStyle name="Normal 13 2 7 2" xfId="360"/>
    <cellStyle name="Normal 13 2 7 3" xfId="361"/>
    <cellStyle name="Normal 13 2 8" xfId="362"/>
    <cellStyle name="Normal 13 2 9" xfId="363"/>
    <cellStyle name="Normal 13 3" xfId="364"/>
    <cellStyle name="Normal 13 3 2" xfId="365"/>
    <cellStyle name="Normal 13 3 2 2" xfId="366"/>
    <cellStyle name="Normal 13 3 2 2 2" xfId="367"/>
    <cellStyle name="Normal 13 3 2 2 3" xfId="368"/>
    <cellStyle name="Normal 13 3 2 3" xfId="369"/>
    <cellStyle name="Normal 13 3 2 3 2" xfId="370"/>
    <cellStyle name="Normal 13 3 2 3 3" xfId="371"/>
    <cellStyle name="Normal 13 3 2 4" xfId="372"/>
    <cellStyle name="Normal 13 3 2 4 2" xfId="373"/>
    <cellStyle name="Normal 13 3 2 4 3" xfId="374"/>
    <cellStyle name="Normal 13 3 2 5" xfId="375"/>
    <cellStyle name="Normal 13 3 2 5 2" xfId="376"/>
    <cellStyle name="Normal 13 3 2 5 3" xfId="377"/>
    <cellStyle name="Normal 13 3 2 6" xfId="378"/>
    <cellStyle name="Normal 13 3 2 7" xfId="379"/>
    <cellStyle name="Normal 13 3 3" xfId="380"/>
    <cellStyle name="Normal 13 3 3 2" xfId="381"/>
    <cellStyle name="Normal 13 3 3 3" xfId="382"/>
    <cellStyle name="Normal 13 3 4" xfId="383"/>
    <cellStyle name="Normal 13 3 4 2" xfId="384"/>
    <cellStyle name="Normal 13 3 4 3" xfId="385"/>
    <cellStyle name="Normal 13 3 5" xfId="386"/>
    <cellStyle name="Normal 13 3 5 2" xfId="387"/>
    <cellStyle name="Normal 13 3 5 3" xfId="388"/>
    <cellStyle name="Normal 13 3 6" xfId="389"/>
    <cellStyle name="Normal 13 3 6 2" xfId="390"/>
    <cellStyle name="Normal 13 3 6 3" xfId="391"/>
    <cellStyle name="Normal 13 3 7" xfId="392"/>
    <cellStyle name="Normal 13 3 8" xfId="393"/>
    <cellStyle name="Normal 13 4" xfId="394"/>
    <cellStyle name="Normal 13 4 2" xfId="395"/>
    <cellStyle name="Normal 13 4 2 2" xfId="396"/>
    <cellStyle name="Normal 13 4 2 3" xfId="397"/>
    <cellStyle name="Normal 13 4 3" xfId="398"/>
    <cellStyle name="Normal 13 4 3 2" xfId="399"/>
    <cellStyle name="Normal 13 4 3 3" xfId="400"/>
    <cellStyle name="Normal 13 4 4" xfId="401"/>
    <cellStyle name="Normal 13 4 4 2" xfId="402"/>
    <cellStyle name="Normal 13 4 4 3" xfId="403"/>
    <cellStyle name="Normal 13 4 5" xfId="404"/>
    <cellStyle name="Normal 13 4 5 2" xfId="405"/>
    <cellStyle name="Normal 13 4 5 3" xfId="406"/>
    <cellStyle name="Normal 13 4 6" xfId="407"/>
    <cellStyle name="Normal 13 4 7" xfId="408"/>
    <cellStyle name="Normal 13 5" xfId="409"/>
    <cellStyle name="Normal 13 5 2" xfId="410"/>
    <cellStyle name="Normal 13 5 3" xfId="411"/>
    <cellStyle name="Normal 13 6" xfId="412"/>
    <cellStyle name="Normal 13 6 2" xfId="413"/>
    <cellStyle name="Normal 13 6 3" xfId="414"/>
    <cellStyle name="Normal 13 7" xfId="415"/>
    <cellStyle name="Normal 13 7 2" xfId="416"/>
    <cellStyle name="Normal 13 7 3" xfId="417"/>
    <cellStyle name="Normal 13 8" xfId="418"/>
    <cellStyle name="Normal 13 8 2" xfId="419"/>
    <cellStyle name="Normal 13 8 3" xfId="420"/>
    <cellStyle name="Normal 13 9" xfId="421"/>
    <cellStyle name="Normal 14" xfId="422"/>
    <cellStyle name="Normal 15" xfId="423"/>
    <cellStyle name="Normal 15 2" xfId="424"/>
    <cellStyle name="Normal 15 2 2" xfId="425"/>
    <cellStyle name="Normal 15 2 2 2" xfId="426"/>
    <cellStyle name="Normal 15 2 2 2 2" xfId="427"/>
    <cellStyle name="Normal 15 2 2 2 3" xfId="428"/>
    <cellStyle name="Normal 15 2 2 3" xfId="429"/>
    <cellStyle name="Normal 15 2 2 3 2" xfId="430"/>
    <cellStyle name="Normal 15 2 2 3 3" xfId="431"/>
    <cellStyle name="Normal 15 2 2 4" xfId="432"/>
    <cellStyle name="Normal 15 2 2 4 2" xfId="433"/>
    <cellStyle name="Normal 15 2 2 4 3" xfId="434"/>
    <cellStyle name="Normal 15 2 2 5" xfId="435"/>
    <cellStyle name="Normal 15 2 2 5 2" xfId="436"/>
    <cellStyle name="Normal 15 2 2 5 3" xfId="437"/>
    <cellStyle name="Normal 15 2 2 6" xfId="438"/>
    <cellStyle name="Normal 15 2 2 7" xfId="439"/>
    <cellStyle name="Normal 15 2 3" xfId="440"/>
    <cellStyle name="Normal 15 2 3 2" xfId="441"/>
    <cellStyle name="Normal 15 2 3 3" xfId="442"/>
    <cellStyle name="Normal 15 2 4" xfId="443"/>
    <cellStyle name="Normal 15 2 4 2" xfId="444"/>
    <cellStyle name="Normal 15 2 4 3" xfId="445"/>
    <cellStyle name="Normal 15 2 5" xfId="446"/>
    <cellStyle name="Normal 15 2 5 2" xfId="447"/>
    <cellStyle name="Normal 15 2 5 3" xfId="448"/>
    <cellStyle name="Normal 15 2 6" xfId="449"/>
    <cellStyle name="Normal 15 2 6 2" xfId="450"/>
    <cellStyle name="Normal 15 2 6 3" xfId="451"/>
    <cellStyle name="Normal 15 2 7" xfId="452"/>
    <cellStyle name="Normal 15 2 8" xfId="453"/>
    <cellStyle name="Normal 15 3" xfId="454"/>
    <cellStyle name="Normal 15 3 2" xfId="455"/>
    <cellStyle name="Normal 15 3 2 2" xfId="456"/>
    <cellStyle name="Normal 15 3 2 3" xfId="457"/>
    <cellStyle name="Normal 15 3 3" xfId="458"/>
    <cellStyle name="Normal 15 3 3 2" xfId="459"/>
    <cellStyle name="Normal 15 3 3 3" xfId="460"/>
    <cellStyle name="Normal 15 3 4" xfId="461"/>
    <cellStyle name="Normal 15 3 4 2" xfId="462"/>
    <cellStyle name="Normal 15 3 4 3" xfId="463"/>
    <cellStyle name="Normal 15 3 5" xfId="464"/>
    <cellStyle name="Normal 15 3 5 2" xfId="465"/>
    <cellStyle name="Normal 15 3 5 3" xfId="466"/>
    <cellStyle name="Normal 15 3 6" xfId="467"/>
    <cellStyle name="Normal 15 3 7" xfId="468"/>
    <cellStyle name="Normal 15 4" xfId="469"/>
    <cellStyle name="Normal 15 4 2" xfId="470"/>
    <cellStyle name="Normal 15 4 3" xfId="471"/>
    <cellStyle name="Normal 15 5" xfId="472"/>
    <cellStyle name="Normal 15 5 2" xfId="473"/>
    <cellStyle name="Normal 15 5 3" xfId="474"/>
    <cellStyle name="Normal 15 6" xfId="475"/>
    <cellStyle name="Normal 15 6 2" xfId="476"/>
    <cellStyle name="Normal 15 6 3" xfId="477"/>
    <cellStyle name="Normal 15 7" xfId="478"/>
    <cellStyle name="Normal 15 7 2" xfId="479"/>
    <cellStyle name="Normal 15 7 3" xfId="480"/>
    <cellStyle name="Normal 15 8" xfId="481"/>
    <cellStyle name="Normal 15 9" xfId="482"/>
    <cellStyle name="Normal 16" xfId="483"/>
    <cellStyle name="Normal 17" xfId="484"/>
    <cellStyle name="Normal 17 2" xfId="485"/>
    <cellStyle name="Normal 17 2 2" xfId="486"/>
    <cellStyle name="Normal 17 2 2 2" xfId="487"/>
    <cellStyle name="Normal 17 2 2 3" xfId="488"/>
    <cellStyle name="Normal 17 2 3" xfId="489"/>
    <cellStyle name="Normal 17 2 3 2" xfId="490"/>
    <cellStyle name="Normal 17 2 3 3" xfId="491"/>
    <cellStyle name="Normal 17 2 4" xfId="492"/>
    <cellStyle name="Normal 17 2 4 2" xfId="493"/>
    <cellStyle name="Normal 17 2 4 3" xfId="494"/>
    <cellStyle name="Normal 17 2 5" xfId="495"/>
    <cellStyle name="Normal 17 2 5 2" xfId="496"/>
    <cellStyle name="Normal 17 2 5 3" xfId="497"/>
    <cellStyle name="Normal 17 2 6" xfId="498"/>
    <cellStyle name="Normal 17 2 7" xfId="499"/>
    <cellStyle name="Normal 17 3" xfId="500"/>
    <cellStyle name="Normal 17 3 2" xfId="501"/>
    <cellStyle name="Normal 17 3 3" xfId="502"/>
    <cellStyle name="Normal 17 4" xfId="503"/>
    <cellStyle name="Normal 17 4 2" xfId="504"/>
    <cellStyle name="Normal 17 4 3" xfId="505"/>
    <cellStyle name="Normal 17 5" xfId="506"/>
    <cellStyle name="Normal 17 5 2" xfId="507"/>
    <cellStyle name="Normal 17 5 3" xfId="508"/>
    <cellStyle name="Normal 17 6" xfId="509"/>
    <cellStyle name="Normal 17 6 2" xfId="510"/>
    <cellStyle name="Normal 17 6 3" xfId="511"/>
    <cellStyle name="Normal 17 7" xfId="512"/>
    <cellStyle name="Normal 17 8" xfId="513"/>
    <cellStyle name="Normal 18" xfId="514"/>
    <cellStyle name="Normal 19" xfId="515"/>
    <cellStyle name="Normal 19 2" xfId="516"/>
    <cellStyle name="Normal 19 2 2" xfId="517"/>
    <cellStyle name="Normal 19 2 3" xfId="518"/>
    <cellStyle name="Normal 19 3" xfId="519"/>
    <cellStyle name="Normal 19 3 2" xfId="520"/>
    <cellStyle name="Normal 19 3 3" xfId="521"/>
    <cellStyle name="Normal 19 4" xfId="522"/>
    <cellStyle name="Normal 19 4 2" xfId="523"/>
    <cellStyle name="Normal 19 4 3" xfId="524"/>
    <cellStyle name="Normal 19 5" xfId="525"/>
    <cellStyle name="Normal 19 5 2" xfId="526"/>
    <cellStyle name="Normal 19 5 3" xfId="527"/>
    <cellStyle name="Normal 19 6" xfId="528"/>
    <cellStyle name="Normal 19 7" xfId="529"/>
    <cellStyle name="Normal 2" xfId="44"/>
    <cellStyle name="Normal 2 10" xfId="530"/>
    <cellStyle name="Normal 2 10 2" xfId="531"/>
    <cellStyle name="Normal 2 10 2 2" xfId="532"/>
    <cellStyle name="Normal 2 10 2 2 2" xfId="533"/>
    <cellStyle name="Normal 2 10 2 2 2 2" xfId="534"/>
    <cellStyle name="Normal 2 10 2 2 2 3" xfId="535"/>
    <cellStyle name="Normal 2 10 2 2 3" xfId="536"/>
    <cellStyle name="Normal 2 10 2 2 3 2" xfId="537"/>
    <cellStyle name="Normal 2 10 2 2 3 3" xfId="538"/>
    <cellStyle name="Normal 2 10 2 2 4" xfId="539"/>
    <cellStyle name="Normal 2 10 2 2 4 2" xfId="540"/>
    <cellStyle name="Normal 2 10 2 2 4 3" xfId="541"/>
    <cellStyle name="Normal 2 10 2 2 5" xfId="542"/>
    <cellStyle name="Normal 2 10 2 2 5 2" xfId="543"/>
    <cellStyle name="Normal 2 10 2 2 5 3" xfId="544"/>
    <cellStyle name="Normal 2 10 2 2 6" xfId="545"/>
    <cellStyle name="Normal 2 10 2 2 7" xfId="546"/>
    <cellStyle name="Normal 2 10 2 3" xfId="547"/>
    <cellStyle name="Normal 2 10 2 3 2" xfId="548"/>
    <cellStyle name="Normal 2 10 2 3 3" xfId="549"/>
    <cellStyle name="Normal 2 10 2 4" xfId="550"/>
    <cellStyle name="Normal 2 10 2 4 2" xfId="551"/>
    <cellStyle name="Normal 2 10 2 4 3" xfId="552"/>
    <cellStyle name="Normal 2 10 2 5" xfId="553"/>
    <cellStyle name="Normal 2 10 2 5 2" xfId="554"/>
    <cellStyle name="Normal 2 10 2 5 3" xfId="555"/>
    <cellStyle name="Normal 2 10 2 6" xfId="556"/>
    <cellStyle name="Normal 2 10 2 6 2" xfId="557"/>
    <cellStyle name="Normal 2 10 2 6 3" xfId="558"/>
    <cellStyle name="Normal 2 10 2 7" xfId="559"/>
    <cellStyle name="Normal 2 10 2 8" xfId="560"/>
    <cellStyle name="Normal 2 10 3" xfId="561"/>
    <cellStyle name="Normal 2 10 3 2" xfId="562"/>
    <cellStyle name="Normal 2 10 3 2 2" xfId="563"/>
    <cellStyle name="Normal 2 10 3 2 3" xfId="564"/>
    <cellStyle name="Normal 2 10 3 3" xfId="565"/>
    <cellStyle name="Normal 2 10 3 3 2" xfId="566"/>
    <cellStyle name="Normal 2 10 3 3 3" xfId="567"/>
    <cellStyle name="Normal 2 10 3 4" xfId="568"/>
    <cellStyle name="Normal 2 10 3 4 2" xfId="569"/>
    <cellStyle name="Normal 2 10 3 4 3" xfId="570"/>
    <cellStyle name="Normal 2 10 3 5" xfId="571"/>
    <cellStyle name="Normal 2 10 3 5 2" xfId="572"/>
    <cellStyle name="Normal 2 10 3 5 3" xfId="573"/>
    <cellStyle name="Normal 2 10 3 6" xfId="574"/>
    <cellStyle name="Normal 2 10 3 7" xfId="575"/>
    <cellStyle name="Normal 2 10 4" xfId="576"/>
    <cellStyle name="Normal 2 10 4 2" xfId="577"/>
    <cellStyle name="Normal 2 10 4 3" xfId="578"/>
    <cellStyle name="Normal 2 10 5" xfId="579"/>
    <cellStyle name="Normal 2 10 5 2" xfId="580"/>
    <cellStyle name="Normal 2 10 5 3" xfId="581"/>
    <cellStyle name="Normal 2 10 6" xfId="582"/>
    <cellStyle name="Normal 2 10 6 2" xfId="583"/>
    <cellStyle name="Normal 2 10 6 3" xfId="584"/>
    <cellStyle name="Normal 2 10 7" xfId="585"/>
    <cellStyle name="Normal 2 10 7 2" xfId="586"/>
    <cellStyle name="Normal 2 10 7 3" xfId="587"/>
    <cellStyle name="Normal 2 10 8" xfId="588"/>
    <cellStyle name="Normal 2 10 9" xfId="589"/>
    <cellStyle name="Normal 2 11" xfId="590"/>
    <cellStyle name="Normal 2 11 2" xfId="591"/>
    <cellStyle name="Normal 2 11 2 2" xfId="592"/>
    <cellStyle name="Normal 2 11 2 2 2" xfId="593"/>
    <cellStyle name="Normal 2 11 2 2 3" xfId="594"/>
    <cellStyle name="Normal 2 11 2 3" xfId="595"/>
    <cellStyle name="Normal 2 11 2 3 2" xfId="596"/>
    <cellStyle name="Normal 2 11 2 3 3" xfId="597"/>
    <cellStyle name="Normal 2 11 2 4" xfId="598"/>
    <cellStyle name="Normal 2 11 2 4 2" xfId="599"/>
    <cellStyle name="Normal 2 11 2 4 3" xfId="600"/>
    <cellStyle name="Normal 2 11 2 5" xfId="601"/>
    <cellStyle name="Normal 2 11 2 5 2" xfId="602"/>
    <cellStyle name="Normal 2 11 2 5 3" xfId="603"/>
    <cellStyle name="Normal 2 11 2 6" xfId="604"/>
    <cellStyle name="Normal 2 11 2 7" xfId="605"/>
    <cellStyle name="Normal 2 11 3" xfId="606"/>
    <cellStyle name="Normal 2 11 3 2" xfId="607"/>
    <cellStyle name="Normal 2 11 3 3" xfId="608"/>
    <cellStyle name="Normal 2 11 4" xfId="609"/>
    <cellStyle name="Normal 2 11 4 2" xfId="610"/>
    <cellStyle name="Normal 2 11 4 3" xfId="611"/>
    <cellStyle name="Normal 2 11 5" xfId="612"/>
    <cellStyle name="Normal 2 11 5 2" xfId="613"/>
    <cellStyle name="Normal 2 11 5 3" xfId="614"/>
    <cellStyle name="Normal 2 11 6" xfId="615"/>
    <cellStyle name="Normal 2 11 6 2" xfId="616"/>
    <cellStyle name="Normal 2 11 6 3" xfId="617"/>
    <cellStyle name="Normal 2 11 7" xfId="618"/>
    <cellStyle name="Normal 2 11 8" xfId="619"/>
    <cellStyle name="Normal 2 12" xfId="620"/>
    <cellStyle name="Normal 2 12 2" xfId="621"/>
    <cellStyle name="Normal 2 12 2 2" xfId="622"/>
    <cellStyle name="Normal 2 12 2 3" xfId="623"/>
    <cellStyle name="Normal 2 12 3" xfId="624"/>
    <cellStyle name="Normal 2 12 3 2" xfId="625"/>
    <cellStyle name="Normal 2 12 3 3" xfId="626"/>
    <cellStyle name="Normal 2 12 4" xfId="627"/>
    <cellStyle name="Normal 2 12 4 2" xfId="628"/>
    <cellStyle name="Normal 2 12 4 3" xfId="629"/>
    <cellStyle name="Normal 2 12 5" xfId="630"/>
    <cellStyle name="Normal 2 12 5 2" xfId="631"/>
    <cellStyle name="Normal 2 12 5 3" xfId="632"/>
    <cellStyle name="Normal 2 12 6" xfId="633"/>
    <cellStyle name="Normal 2 12 7" xfId="634"/>
    <cellStyle name="Normal 2 13" xfId="635"/>
    <cellStyle name="Normal 2 13 2" xfId="636"/>
    <cellStyle name="Normal 2 13 2 2" xfId="637"/>
    <cellStyle name="Normal 2 13 2 3" xfId="638"/>
    <cellStyle name="Normal 2 13 3" xfId="639"/>
    <cellStyle name="Normal 2 13 3 2" xfId="640"/>
    <cellStyle name="Normal 2 13 3 3" xfId="641"/>
    <cellStyle name="Normal 2 13 4" xfId="642"/>
    <cellStyle name="Normal 2 13 4 2" xfId="643"/>
    <cellStyle name="Normal 2 13 4 3" xfId="644"/>
    <cellStyle name="Normal 2 13 5" xfId="645"/>
    <cellStyle name="Normal 2 13 5 2" xfId="646"/>
    <cellStyle name="Normal 2 13 5 3" xfId="647"/>
    <cellStyle name="Normal 2 14" xfId="648"/>
    <cellStyle name="Normal 2 15" xfId="45"/>
    <cellStyle name="Normal 2 16" xfId="649"/>
    <cellStyle name="Normal 2 17" xfId="650"/>
    <cellStyle name="Normal 2 18" xfId="651"/>
    <cellStyle name="Normal 2 2" xfId="49"/>
    <cellStyle name="Normal 2 2 2" xfId="652"/>
    <cellStyle name="Normal 2 2 2 10" xfId="653"/>
    <cellStyle name="Normal 2 2 2 10 2" xfId="654"/>
    <cellStyle name="Normal 2 2 2 10 2 2" xfId="655"/>
    <cellStyle name="Normal 2 2 2 10 2 3" xfId="656"/>
    <cellStyle name="Normal 2 2 2 10 3" xfId="657"/>
    <cellStyle name="Normal 2 2 2 10 3 2" xfId="658"/>
    <cellStyle name="Normal 2 2 2 10 3 3" xfId="659"/>
    <cellStyle name="Normal 2 2 2 10 4" xfId="660"/>
    <cellStyle name="Normal 2 2 2 10 4 2" xfId="661"/>
    <cellStyle name="Normal 2 2 2 10 4 3" xfId="662"/>
    <cellStyle name="Normal 2 2 2 10 5" xfId="663"/>
    <cellStyle name="Normal 2 2 2 10 5 2" xfId="664"/>
    <cellStyle name="Normal 2 2 2 10 5 3" xfId="665"/>
    <cellStyle name="Normal 2 2 2 10 6" xfId="666"/>
    <cellStyle name="Normal 2 2 2 10 7" xfId="667"/>
    <cellStyle name="Normal 2 2 2 11" xfId="668"/>
    <cellStyle name="Normal 2 2 2 11 2" xfId="669"/>
    <cellStyle name="Normal 2 2 2 11 2 2" xfId="670"/>
    <cellStyle name="Normal 2 2 2 11 2 3" xfId="671"/>
    <cellStyle name="Normal 2 2 2 11 3" xfId="672"/>
    <cellStyle name="Normal 2 2 2 11 3 2" xfId="673"/>
    <cellStyle name="Normal 2 2 2 11 3 3" xfId="674"/>
    <cellStyle name="Normal 2 2 2 11 4" xfId="675"/>
    <cellStyle name="Normal 2 2 2 11 4 2" xfId="676"/>
    <cellStyle name="Normal 2 2 2 11 4 3" xfId="677"/>
    <cellStyle name="Normal 2 2 2 11 5" xfId="678"/>
    <cellStyle name="Normal 2 2 2 11 5 2" xfId="679"/>
    <cellStyle name="Normal 2 2 2 11 5 3" xfId="680"/>
    <cellStyle name="Normal 2 2 2 12" xfId="681"/>
    <cellStyle name="Normal 2 2 2 13" xfId="682"/>
    <cellStyle name="Normal 2 2 2 14" xfId="683"/>
    <cellStyle name="Normal 2 2 2 15" xfId="684"/>
    <cellStyle name="Normal 2 2 2 16" xfId="685"/>
    <cellStyle name="Normal 2 2 2 2" xfId="686"/>
    <cellStyle name="Normal 2 2 2 2 2" xfId="687"/>
    <cellStyle name="Normal 2 2 2 2 2 2" xfId="688"/>
    <cellStyle name="Normal 2 2 2 2 2 2 2" xfId="689"/>
    <cellStyle name="Normal 2 2 2 2 2 2 2 2" xfId="690"/>
    <cellStyle name="Normal 2 2 2 2 2 2 2 3" xfId="691"/>
    <cellStyle name="Normal 2 2 2 2 2 2 3" xfId="692"/>
    <cellStyle name="Normal 2 2 2 2 2 3" xfId="693"/>
    <cellStyle name="Normal 2 2 2 2 2 4" xfId="694"/>
    <cellStyle name="Normal 2 2 2 2 2 5" xfId="695"/>
    <cellStyle name="Normal 2 2 2 2 2 6" xfId="696"/>
    <cellStyle name="Normal 2 2 2 2 2 7" xfId="697"/>
    <cellStyle name="Normal 2 2 2 2 3" xfId="698"/>
    <cellStyle name="Normal 2 2 2 2 4" xfId="699"/>
    <cellStyle name="Normal 2 2 2 2 4 2" xfId="700"/>
    <cellStyle name="Normal 2 2 2 2 4 3" xfId="701"/>
    <cellStyle name="Normal 2 2 2 2 5" xfId="702"/>
    <cellStyle name="Normal 2 2 2 2 5 2" xfId="703"/>
    <cellStyle name="Normal 2 2 2 2 5 3" xfId="704"/>
    <cellStyle name="Normal 2 2 2 2 6" xfId="705"/>
    <cellStyle name="Normal 2 2 2 2 6 2" xfId="706"/>
    <cellStyle name="Normal 2 2 2 2 6 3" xfId="707"/>
    <cellStyle name="Normal 2 2 2 2 7" xfId="708"/>
    <cellStyle name="Normal 2 2 2 2 8" xfId="709"/>
    <cellStyle name="Normal 2 2 2 3" xfId="710"/>
    <cellStyle name="Normal 2 2 2 3 10" xfId="711"/>
    <cellStyle name="Normal 2 2 2 3 10 2" xfId="712"/>
    <cellStyle name="Normal 2 2 2 3 10 3" xfId="713"/>
    <cellStyle name="Normal 2 2 2 3 11" xfId="714"/>
    <cellStyle name="Normal 2 2 2 3 11 2" xfId="715"/>
    <cellStyle name="Normal 2 2 2 3 11 3" xfId="716"/>
    <cellStyle name="Normal 2 2 2 3 12" xfId="717"/>
    <cellStyle name="Normal 2 2 2 3 12 2" xfId="718"/>
    <cellStyle name="Normal 2 2 2 3 12 3" xfId="719"/>
    <cellStyle name="Normal 2 2 2 3 13" xfId="720"/>
    <cellStyle name="Normal 2 2 2 3 14" xfId="721"/>
    <cellStyle name="Normal 2 2 2 3 2" xfId="722"/>
    <cellStyle name="Normal 2 2 2 3 2 10" xfId="723"/>
    <cellStyle name="Normal 2 2 2 3 2 10 2" xfId="724"/>
    <cellStyle name="Normal 2 2 2 3 2 10 3" xfId="725"/>
    <cellStyle name="Normal 2 2 2 3 2 11" xfId="726"/>
    <cellStyle name="Normal 2 2 2 3 2 11 2" xfId="727"/>
    <cellStyle name="Normal 2 2 2 3 2 11 3" xfId="728"/>
    <cellStyle name="Normal 2 2 2 3 2 12" xfId="729"/>
    <cellStyle name="Normal 2 2 2 3 2 13" xfId="730"/>
    <cellStyle name="Normal 2 2 2 3 2 2" xfId="731"/>
    <cellStyle name="Normal 2 2 2 3 2 2 10" xfId="732"/>
    <cellStyle name="Normal 2 2 2 3 2 2 10 2" xfId="733"/>
    <cellStyle name="Normal 2 2 2 3 2 2 10 3" xfId="734"/>
    <cellStyle name="Normal 2 2 2 3 2 2 11" xfId="735"/>
    <cellStyle name="Normal 2 2 2 3 2 2 12" xfId="736"/>
    <cellStyle name="Normal 2 2 2 3 2 2 2" xfId="737"/>
    <cellStyle name="Normal 2 2 2 3 2 2 2 10" xfId="738"/>
    <cellStyle name="Normal 2 2 2 3 2 2 2 11" xfId="739"/>
    <cellStyle name="Normal 2 2 2 3 2 2 2 2" xfId="740"/>
    <cellStyle name="Normal 2 2 2 3 2 2 2 2 10" xfId="741"/>
    <cellStyle name="Normal 2 2 2 3 2 2 2 2 2" xfId="742"/>
    <cellStyle name="Normal 2 2 2 3 2 2 2 2 2 2" xfId="743"/>
    <cellStyle name="Normal 2 2 2 3 2 2 2 2 2 2 2" xfId="744"/>
    <cellStyle name="Normal 2 2 2 3 2 2 2 2 2 2 2 2" xfId="745"/>
    <cellStyle name="Normal 2 2 2 3 2 2 2 2 2 2 2 2 2" xfId="746"/>
    <cellStyle name="Normal 2 2 2 3 2 2 2 2 2 2 2 2 3" xfId="747"/>
    <cellStyle name="Normal 2 2 2 3 2 2 2 2 2 2 2 3" xfId="748"/>
    <cellStyle name="Normal 2 2 2 3 2 2 2 2 2 2 2 3 2" xfId="749"/>
    <cellStyle name="Normal 2 2 2 3 2 2 2 2 2 2 2 3 3" xfId="750"/>
    <cellStyle name="Normal 2 2 2 3 2 2 2 2 2 2 2 4" xfId="751"/>
    <cellStyle name="Normal 2 2 2 3 2 2 2 2 2 2 2 4 2" xfId="752"/>
    <cellStyle name="Normal 2 2 2 3 2 2 2 2 2 2 2 4 3" xfId="753"/>
    <cellStyle name="Normal 2 2 2 3 2 2 2 2 2 2 2 5" xfId="754"/>
    <cellStyle name="Normal 2 2 2 3 2 2 2 2 2 2 2 5 2" xfId="755"/>
    <cellStyle name="Normal 2 2 2 3 2 2 2 2 2 2 2 5 3" xfId="756"/>
    <cellStyle name="Normal 2 2 2 3 2 2 2 2 2 2 2 6" xfId="757"/>
    <cellStyle name="Normal 2 2 2 3 2 2 2 2 2 2 2 7" xfId="758"/>
    <cellStyle name="Normal 2 2 2 3 2 2 2 2 2 2 3" xfId="759"/>
    <cellStyle name="Normal 2 2 2 3 2 2 2 2 2 2 3 2" xfId="760"/>
    <cellStyle name="Normal 2 2 2 3 2 2 2 2 2 2 3 3" xfId="761"/>
    <cellStyle name="Normal 2 2 2 3 2 2 2 2 2 2 4" xfId="762"/>
    <cellStyle name="Normal 2 2 2 3 2 2 2 2 2 2 4 2" xfId="763"/>
    <cellStyle name="Normal 2 2 2 3 2 2 2 2 2 2 4 3" xfId="764"/>
    <cellStyle name="Normal 2 2 2 3 2 2 2 2 2 2 5" xfId="765"/>
    <cellStyle name="Normal 2 2 2 3 2 2 2 2 2 2 5 2" xfId="766"/>
    <cellStyle name="Normal 2 2 2 3 2 2 2 2 2 2 5 3" xfId="767"/>
    <cellStyle name="Normal 2 2 2 3 2 2 2 2 2 2 6" xfId="768"/>
    <cellStyle name="Normal 2 2 2 3 2 2 2 2 2 2 6 2" xfId="769"/>
    <cellStyle name="Normal 2 2 2 3 2 2 2 2 2 2 6 3" xfId="770"/>
    <cellStyle name="Normal 2 2 2 3 2 2 2 2 2 2 7" xfId="771"/>
    <cellStyle name="Normal 2 2 2 3 2 2 2 2 2 2 8" xfId="772"/>
    <cellStyle name="Normal 2 2 2 3 2 2 2 2 2 3" xfId="773"/>
    <cellStyle name="Normal 2 2 2 3 2 2 2 2 2 3 2" xfId="774"/>
    <cellStyle name="Normal 2 2 2 3 2 2 2 2 2 3 2 2" xfId="775"/>
    <cellStyle name="Normal 2 2 2 3 2 2 2 2 2 3 2 3" xfId="776"/>
    <cellStyle name="Normal 2 2 2 3 2 2 2 2 2 3 3" xfId="777"/>
    <cellStyle name="Normal 2 2 2 3 2 2 2 2 2 3 3 2" xfId="778"/>
    <cellStyle name="Normal 2 2 2 3 2 2 2 2 2 3 3 3" xfId="779"/>
    <cellStyle name="Normal 2 2 2 3 2 2 2 2 2 3 4" xfId="780"/>
    <cellStyle name="Normal 2 2 2 3 2 2 2 2 2 3 4 2" xfId="781"/>
    <cellStyle name="Normal 2 2 2 3 2 2 2 2 2 3 4 3" xfId="782"/>
    <cellStyle name="Normal 2 2 2 3 2 2 2 2 2 3 5" xfId="783"/>
    <cellStyle name="Normal 2 2 2 3 2 2 2 2 2 3 5 2" xfId="784"/>
    <cellStyle name="Normal 2 2 2 3 2 2 2 2 2 3 5 3" xfId="785"/>
    <cellStyle name="Normal 2 2 2 3 2 2 2 2 2 3 6" xfId="786"/>
    <cellStyle name="Normal 2 2 2 3 2 2 2 2 2 3 7" xfId="787"/>
    <cellStyle name="Normal 2 2 2 3 2 2 2 2 2 4" xfId="788"/>
    <cellStyle name="Normal 2 2 2 3 2 2 2 2 2 4 2" xfId="789"/>
    <cellStyle name="Normal 2 2 2 3 2 2 2 2 2 4 3" xfId="790"/>
    <cellStyle name="Normal 2 2 2 3 2 2 2 2 2 5" xfId="791"/>
    <cellStyle name="Normal 2 2 2 3 2 2 2 2 2 5 2" xfId="792"/>
    <cellStyle name="Normal 2 2 2 3 2 2 2 2 2 5 3" xfId="793"/>
    <cellStyle name="Normal 2 2 2 3 2 2 2 2 2 6" xfId="794"/>
    <cellStyle name="Normal 2 2 2 3 2 2 2 2 2 6 2" xfId="795"/>
    <cellStyle name="Normal 2 2 2 3 2 2 2 2 2 6 3" xfId="796"/>
    <cellStyle name="Normal 2 2 2 3 2 2 2 2 2 7" xfId="797"/>
    <cellStyle name="Normal 2 2 2 3 2 2 2 2 2 7 2" xfId="798"/>
    <cellStyle name="Normal 2 2 2 3 2 2 2 2 2 7 3" xfId="799"/>
    <cellStyle name="Normal 2 2 2 3 2 2 2 2 2 8" xfId="800"/>
    <cellStyle name="Normal 2 2 2 3 2 2 2 2 2 9" xfId="801"/>
    <cellStyle name="Normal 2 2 2 3 2 2 2 2 3" xfId="802"/>
    <cellStyle name="Normal 2 2 2 3 2 2 2 2 3 2" xfId="803"/>
    <cellStyle name="Normal 2 2 2 3 2 2 2 2 3 2 2" xfId="804"/>
    <cellStyle name="Normal 2 2 2 3 2 2 2 2 3 2 2 2" xfId="805"/>
    <cellStyle name="Normal 2 2 2 3 2 2 2 2 3 2 2 3" xfId="806"/>
    <cellStyle name="Normal 2 2 2 3 2 2 2 2 3 2 3" xfId="807"/>
    <cellStyle name="Normal 2 2 2 3 2 2 2 2 3 2 3 2" xfId="808"/>
    <cellStyle name="Normal 2 2 2 3 2 2 2 2 3 2 3 3" xfId="809"/>
    <cellStyle name="Normal 2 2 2 3 2 2 2 2 3 2 4" xfId="810"/>
    <cellStyle name="Normal 2 2 2 3 2 2 2 2 3 2 4 2" xfId="811"/>
    <cellStyle name="Normal 2 2 2 3 2 2 2 2 3 2 4 3" xfId="812"/>
    <cellStyle name="Normal 2 2 2 3 2 2 2 2 3 2 5" xfId="813"/>
    <cellStyle name="Normal 2 2 2 3 2 2 2 2 3 2 5 2" xfId="814"/>
    <cellStyle name="Normal 2 2 2 3 2 2 2 2 3 2 5 3" xfId="815"/>
    <cellStyle name="Normal 2 2 2 3 2 2 2 2 3 2 6" xfId="816"/>
    <cellStyle name="Normal 2 2 2 3 2 2 2 2 3 2 7" xfId="817"/>
    <cellStyle name="Normal 2 2 2 3 2 2 2 2 3 3" xfId="818"/>
    <cellStyle name="Normal 2 2 2 3 2 2 2 2 3 3 2" xfId="819"/>
    <cellStyle name="Normal 2 2 2 3 2 2 2 2 3 3 3" xfId="820"/>
    <cellStyle name="Normal 2 2 2 3 2 2 2 2 3 4" xfId="821"/>
    <cellStyle name="Normal 2 2 2 3 2 2 2 2 3 4 2" xfId="822"/>
    <cellStyle name="Normal 2 2 2 3 2 2 2 2 3 4 3" xfId="823"/>
    <cellStyle name="Normal 2 2 2 3 2 2 2 2 3 5" xfId="824"/>
    <cellStyle name="Normal 2 2 2 3 2 2 2 2 3 5 2" xfId="825"/>
    <cellStyle name="Normal 2 2 2 3 2 2 2 2 3 5 3" xfId="826"/>
    <cellStyle name="Normal 2 2 2 3 2 2 2 2 3 6" xfId="827"/>
    <cellStyle name="Normal 2 2 2 3 2 2 2 2 3 6 2" xfId="828"/>
    <cellStyle name="Normal 2 2 2 3 2 2 2 2 3 6 3" xfId="829"/>
    <cellStyle name="Normal 2 2 2 3 2 2 2 2 3 7" xfId="830"/>
    <cellStyle name="Normal 2 2 2 3 2 2 2 2 3 8" xfId="831"/>
    <cellStyle name="Normal 2 2 2 3 2 2 2 2 4" xfId="832"/>
    <cellStyle name="Normal 2 2 2 3 2 2 2 2 4 2" xfId="833"/>
    <cellStyle name="Normal 2 2 2 3 2 2 2 2 4 2 2" xfId="834"/>
    <cellStyle name="Normal 2 2 2 3 2 2 2 2 4 2 3" xfId="835"/>
    <cellStyle name="Normal 2 2 2 3 2 2 2 2 4 3" xfId="836"/>
    <cellStyle name="Normal 2 2 2 3 2 2 2 2 4 3 2" xfId="837"/>
    <cellStyle name="Normal 2 2 2 3 2 2 2 2 4 3 3" xfId="838"/>
    <cellStyle name="Normal 2 2 2 3 2 2 2 2 4 4" xfId="839"/>
    <cellStyle name="Normal 2 2 2 3 2 2 2 2 4 4 2" xfId="840"/>
    <cellStyle name="Normal 2 2 2 3 2 2 2 2 4 4 3" xfId="841"/>
    <cellStyle name="Normal 2 2 2 3 2 2 2 2 4 5" xfId="842"/>
    <cellStyle name="Normal 2 2 2 3 2 2 2 2 4 5 2" xfId="843"/>
    <cellStyle name="Normal 2 2 2 3 2 2 2 2 4 5 3" xfId="844"/>
    <cellStyle name="Normal 2 2 2 3 2 2 2 2 4 6" xfId="845"/>
    <cellStyle name="Normal 2 2 2 3 2 2 2 2 4 7" xfId="846"/>
    <cellStyle name="Normal 2 2 2 3 2 2 2 2 5" xfId="847"/>
    <cellStyle name="Normal 2 2 2 3 2 2 2 2 5 2" xfId="848"/>
    <cellStyle name="Normal 2 2 2 3 2 2 2 2 5 3" xfId="849"/>
    <cellStyle name="Normal 2 2 2 3 2 2 2 2 6" xfId="850"/>
    <cellStyle name="Normal 2 2 2 3 2 2 2 2 6 2" xfId="851"/>
    <cellStyle name="Normal 2 2 2 3 2 2 2 2 6 3" xfId="852"/>
    <cellStyle name="Normal 2 2 2 3 2 2 2 2 7" xfId="853"/>
    <cellStyle name="Normal 2 2 2 3 2 2 2 2 7 2" xfId="854"/>
    <cellStyle name="Normal 2 2 2 3 2 2 2 2 7 3" xfId="855"/>
    <cellStyle name="Normal 2 2 2 3 2 2 2 2 8" xfId="856"/>
    <cellStyle name="Normal 2 2 2 3 2 2 2 2 8 2" xfId="857"/>
    <cellStyle name="Normal 2 2 2 3 2 2 2 2 8 3" xfId="858"/>
    <cellStyle name="Normal 2 2 2 3 2 2 2 2 9" xfId="859"/>
    <cellStyle name="Normal 2 2 2 3 2 2 2 3" xfId="860"/>
    <cellStyle name="Normal 2 2 2 3 2 2 2 3 2" xfId="861"/>
    <cellStyle name="Normal 2 2 2 3 2 2 2 3 2 2" xfId="862"/>
    <cellStyle name="Normal 2 2 2 3 2 2 2 3 2 2 2" xfId="863"/>
    <cellStyle name="Normal 2 2 2 3 2 2 2 3 2 2 2 2" xfId="864"/>
    <cellStyle name="Normal 2 2 2 3 2 2 2 3 2 2 2 3" xfId="865"/>
    <cellStyle name="Normal 2 2 2 3 2 2 2 3 2 2 3" xfId="866"/>
    <cellStyle name="Normal 2 2 2 3 2 2 2 3 2 2 3 2" xfId="867"/>
    <cellStyle name="Normal 2 2 2 3 2 2 2 3 2 2 3 3" xfId="868"/>
    <cellStyle name="Normal 2 2 2 3 2 2 2 3 2 2 4" xfId="869"/>
    <cellStyle name="Normal 2 2 2 3 2 2 2 3 2 2 4 2" xfId="870"/>
    <cellStyle name="Normal 2 2 2 3 2 2 2 3 2 2 4 3" xfId="871"/>
    <cellStyle name="Normal 2 2 2 3 2 2 2 3 2 2 5" xfId="872"/>
    <cellStyle name="Normal 2 2 2 3 2 2 2 3 2 2 5 2" xfId="873"/>
    <cellStyle name="Normal 2 2 2 3 2 2 2 3 2 2 5 3" xfId="874"/>
    <cellStyle name="Normal 2 2 2 3 2 2 2 3 2 2 6" xfId="875"/>
    <cellStyle name="Normal 2 2 2 3 2 2 2 3 2 2 7" xfId="876"/>
    <cellStyle name="Normal 2 2 2 3 2 2 2 3 2 3" xfId="877"/>
    <cellStyle name="Normal 2 2 2 3 2 2 2 3 2 3 2" xfId="878"/>
    <cellStyle name="Normal 2 2 2 3 2 2 2 3 2 3 3" xfId="879"/>
    <cellStyle name="Normal 2 2 2 3 2 2 2 3 2 4" xfId="880"/>
    <cellStyle name="Normal 2 2 2 3 2 2 2 3 2 4 2" xfId="881"/>
    <cellStyle name="Normal 2 2 2 3 2 2 2 3 2 4 3" xfId="882"/>
    <cellStyle name="Normal 2 2 2 3 2 2 2 3 2 5" xfId="883"/>
    <cellStyle name="Normal 2 2 2 3 2 2 2 3 2 5 2" xfId="884"/>
    <cellStyle name="Normal 2 2 2 3 2 2 2 3 2 5 3" xfId="885"/>
    <cellStyle name="Normal 2 2 2 3 2 2 2 3 2 6" xfId="886"/>
    <cellStyle name="Normal 2 2 2 3 2 2 2 3 2 6 2" xfId="887"/>
    <cellStyle name="Normal 2 2 2 3 2 2 2 3 2 6 3" xfId="888"/>
    <cellStyle name="Normal 2 2 2 3 2 2 2 3 2 7" xfId="889"/>
    <cellStyle name="Normal 2 2 2 3 2 2 2 3 2 8" xfId="890"/>
    <cellStyle name="Normal 2 2 2 3 2 2 2 3 3" xfId="891"/>
    <cellStyle name="Normal 2 2 2 3 2 2 2 3 3 2" xfId="892"/>
    <cellStyle name="Normal 2 2 2 3 2 2 2 3 3 2 2" xfId="893"/>
    <cellStyle name="Normal 2 2 2 3 2 2 2 3 3 2 3" xfId="894"/>
    <cellStyle name="Normal 2 2 2 3 2 2 2 3 3 3" xfId="895"/>
    <cellStyle name="Normal 2 2 2 3 2 2 2 3 3 3 2" xfId="896"/>
    <cellStyle name="Normal 2 2 2 3 2 2 2 3 3 3 3" xfId="897"/>
    <cellStyle name="Normal 2 2 2 3 2 2 2 3 3 4" xfId="898"/>
    <cellStyle name="Normal 2 2 2 3 2 2 2 3 3 4 2" xfId="899"/>
    <cellStyle name="Normal 2 2 2 3 2 2 2 3 3 4 3" xfId="900"/>
    <cellStyle name="Normal 2 2 2 3 2 2 2 3 3 5" xfId="901"/>
    <cellStyle name="Normal 2 2 2 3 2 2 2 3 3 5 2" xfId="902"/>
    <cellStyle name="Normal 2 2 2 3 2 2 2 3 3 5 3" xfId="903"/>
    <cellStyle name="Normal 2 2 2 3 2 2 2 3 3 6" xfId="904"/>
    <cellStyle name="Normal 2 2 2 3 2 2 2 3 3 7" xfId="905"/>
    <cellStyle name="Normal 2 2 2 3 2 2 2 3 4" xfId="906"/>
    <cellStyle name="Normal 2 2 2 3 2 2 2 3 4 2" xfId="907"/>
    <cellStyle name="Normal 2 2 2 3 2 2 2 3 4 3" xfId="908"/>
    <cellStyle name="Normal 2 2 2 3 2 2 2 3 5" xfId="909"/>
    <cellStyle name="Normal 2 2 2 3 2 2 2 3 5 2" xfId="910"/>
    <cellStyle name="Normal 2 2 2 3 2 2 2 3 5 3" xfId="911"/>
    <cellStyle name="Normal 2 2 2 3 2 2 2 3 6" xfId="912"/>
    <cellStyle name="Normal 2 2 2 3 2 2 2 3 6 2" xfId="913"/>
    <cellStyle name="Normal 2 2 2 3 2 2 2 3 6 3" xfId="914"/>
    <cellStyle name="Normal 2 2 2 3 2 2 2 3 7" xfId="915"/>
    <cellStyle name="Normal 2 2 2 3 2 2 2 3 7 2" xfId="916"/>
    <cellStyle name="Normal 2 2 2 3 2 2 2 3 7 3" xfId="917"/>
    <cellStyle name="Normal 2 2 2 3 2 2 2 3 8" xfId="918"/>
    <cellStyle name="Normal 2 2 2 3 2 2 2 3 9" xfId="919"/>
    <cellStyle name="Normal 2 2 2 3 2 2 2 4" xfId="920"/>
    <cellStyle name="Normal 2 2 2 3 2 2 2 4 2" xfId="921"/>
    <cellStyle name="Normal 2 2 2 3 2 2 2 4 2 2" xfId="922"/>
    <cellStyle name="Normal 2 2 2 3 2 2 2 4 2 2 2" xfId="923"/>
    <cellStyle name="Normal 2 2 2 3 2 2 2 4 2 2 3" xfId="924"/>
    <cellStyle name="Normal 2 2 2 3 2 2 2 4 2 3" xfId="925"/>
    <cellStyle name="Normal 2 2 2 3 2 2 2 4 2 3 2" xfId="926"/>
    <cellStyle name="Normal 2 2 2 3 2 2 2 4 2 3 3" xfId="927"/>
    <cellStyle name="Normal 2 2 2 3 2 2 2 4 2 4" xfId="928"/>
    <cellStyle name="Normal 2 2 2 3 2 2 2 4 2 4 2" xfId="929"/>
    <cellStyle name="Normal 2 2 2 3 2 2 2 4 2 4 3" xfId="930"/>
    <cellStyle name="Normal 2 2 2 3 2 2 2 4 2 5" xfId="931"/>
    <cellStyle name="Normal 2 2 2 3 2 2 2 4 2 5 2" xfId="932"/>
    <cellStyle name="Normal 2 2 2 3 2 2 2 4 2 5 3" xfId="933"/>
    <cellStyle name="Normal 2 2 2 3 2 2 2 4 2 6" xfId="934"/>
    <cellStyle name="Normal 2 2 2 3 2 2 2 4 2 7" xfId="935"/>
    <cellStyle name="Normal 2 2 2 3 2 2 2 4 3" xfId="936"/>
    <cellStyle name="Normal 2 2 2 3 2 2 2 4 3 2" xfId="937"/>
    <cellStyle name="Normal 2 2 2 3 2 2 2 4 3 3" xfId="938"/>
    <cellStyle name="Normal 2 2 2 3 2 2 2 4 4" xfId="939"/>
    <cellStyle name="Normal 2 2 2 3 2 2 2 4 4 2" xfId="940"/>
    <cellStyle name="Normal 2 2 2 3 2 2 2 4 4 3" xfId="941"/>
    <cellStyle name="Normal 2 2 2 3 2 2 2 4 5" xfId="942"/>
    <cellStyle name="Normal 2 2 2 3 2 2 2 4 5 2" xfId="943"/>
    <cellStyle name="Normal 2 2 2 3 2 2 2 4 5 3" xfId="944"/>
    <cellStyle name="Normal 2 2 2 3 2 2 2 4 6" xfId="945"/>
    <cellStyle name="Normal 2 2 2 3 2 2 2 4 6 2" xfId="946"/>
    <cellStyle name="Normal 2 2 2 3 2 2 2 4 6 3" xfId="947"/>
    <cellStyle name="Normal 2 2 2 3 2 2 2 4 7" xfId="948"/>
    <cellStyle name="Normal 2 2 2 3 2 2 2 4 8" xfId="949"/>
    <cellStyle name="Normal 2 2 2 3 2 2 2 5" xfId="950"/>
    <cellStyle name="Normal 2 2 2 3 2 2 2 5 2" xfId="951"/>
    <cellStyle name="Normal 2 2 2 3 2 2 2 5 2 2" xfId="952"/>
    <cellStyle name="Normal 2 2 2 3 2 2 2 5 2 3" xfId="953"/>
    <cellStyle name="Normal 2 2 2 3 2 2 2 5 3" xfId="954"/>
    <cellStyle name="Normal 2 2 2 3 2 2 2 5 3 2" xfId="955"/>
    <cellStyle name="Normal 2 2 2 3 2 2 2 5 3 3" xfId="956"/>
    <cellStyle name="Normal 2 2 2 3 2 2 2 5 4" xfId="957"/>
    <cellStyle name="Normal 2 2 2 3 2 2 2 5 4 2" xfId="958"/>
    <cellStyle name="Normal 2 2 2 3 2 2 2 5 4 3" xfId="959"/>
    <cellStyle name="Normal 2 2 2 3 2 2 2 5 5" xfId="960"/>
    <cellStyle name="Normal 2 2 2 3 2 2 2 5 5 2" xfId="961"/>
    <cellStyle name="Normal 2 2 2 3 2 2 2 5 5 3" xfId="962"/>
    <cellStyle name="Normal 2 2 2 3 2 2 2 5 6" xfId="963"/>
    <cellStyle name="Normal 2 2 2 3 2 2 2 5 7" xfId="964"/>
    <cellStyle name="Normal 2 2 2 3 2 2 2 6" xfId="965"/>
    <cellStyle name="Normal 2 2 2 3 2 2 2 6 2" xfId="966"/>
    <cellStyle name="Normal 2 2 2 3 2 2 2 6 3" xfId="967"/>
    <cellStyle name="Normal 2 2 2 3 2 2 2 7" xfId="968"/>
    <cellStyle name="Normal 2 2 2 3 2 2 2 7 2" xfId="969"/>
    <cellStyle name="Normal 2 2 2 3 2 2 2 7 3" xfId="970"/>
    <cellStyle name="Normal 2 2 2 3 2 2 2 8" xfId="971"/>
    <cellStyle name="Normal 2 2 2 3 2 2 2 8 2" xfId="972"/>
    <cellStyle name="Normal 2 2 2 3 2 2 2 8 3" xfId="973"/>
    <cellStyle name="Normal 2 2 2 3 2 2 2 9" xfId="974"/>
    <cellStyle name="Normal 2 2 2 3 2 2 2 9 2" xfId="975"/>
    <cellStyle name="Normal 2 2 2 3 2 2 2 9 3" xfId="976"/>
    <cellStyle name="Normal 2 2 2 3 2 2 3" xfId="977"/>
    <cellStyle name="Normal 2 2 2 3 2 2 3 10" xfId="978"/>
    <cellStyle name="Normal 2 2 2 3 2 2 3 2" xfId="979"/>
    <cellStyle name="Normal 2 2 2 3 2 2 3 2 2" xfId="980"/>
    <cellStyle name="Normal 2 2 2 3 2 2 3 2 2 2" xfId="981"/>
    <cellStyle name="Normal 2 2 2 3 2 2 3 2 2 2 2" xfId="982"/>
    <cellStyle name="Normal 2 2 2 3 2 2 3 2 2 2 2 2" xfId="983"/>
    <cellStyle name="Normal 2 2 2 3 2 2 3 2 2 2 2 3" xfId="984"/>
    <cellStyle name="Normal 2 2 2 3 2 2 3 2 2 2 3" xfId="985"/>
    <cellStyle name="Normal 2 2 2 3 2 2 3 2 2 2 3 2" xfId="986"/>
    <cellStyle name="Normal 2 2 2 3 2 2 3 2 2 2 3 3" xfId="987"/>
    <cellStyle name="Normal 2 2 2 3 2 2 3 2 2 2 4" xfId="988"/>
    <cellStyle name="Normal 2 2 2 3 2 2 3 2 2 2 4 2" xfId="989"/>
    <cellStyle name="Normal 2 2 2 3 2 2 3 2 2 2 4 3" xfId="990"/>
    <cellStyle name="Normal 2 2 2 3 2 2 3 2 2 2 5" xfId="991"/>
    <cellStyle name="Normal 2 2 2 3 2 2 3 2 2 2 5 2" xfId="992"/>
    <cellStyle name="Normal 2 2 2 3 2 2 3 2 2 2 5 3" xfId="993"/>
    <cellStyle name="Normal 2 2 2 3 2 2 3 2 2 2 6" xfId="994"/>
    <cellStyle name="Normal 2 2 2 3 2 2 3 2 2 2 7" xfId="995"/>
    <cellStyle name="Normal 2 2 2 3 2 2 3 2 2 3" xfId="996"/>
    <cellStyle name="Normal 2 2 2 3 2 2 3 2 2 3 2" xfId="997"/>
    <cellStyle name="Normal 2 2 2 3 2 2 3 2 2 3 3" xfId="998"/>
    <cellStyle name="Normal 2 2 2 3 2 2 3 2 2 4" xfId="999"/>
    <cellStyle name="Normal 2 2 2 3 2 2 3 2 2 4 2" xfId="1000"/>
    <cellStyle name="Normal 2 2 2 3 2 2 3 2 2 4 3" xfId="1001"/>
    <cellStyle name="Normal 2 2 2 3 2 2 3 2 2 5" xfId="1002"/>
    <cellStyle name="Normal 2 2 2 3 2 2 3 2 2 5 2" xfId="1003"/>
    <cellStyle name="Normal 2 2 2 3 2 2 3 2 2 5 3" xfId="1004"/>
    <cellStyle name="Normal 2 2 2 3 2 2 3 2 2 6" xfId="1005"/>
    <cellStyle name="Normal 2 2 2 3 2 2 3 2 2 6 2" xfId="1006"/>
    <cellStyle name="Normal 2 2 2 3 2 2 3 2 2 6 3" xfId="1007"/>
    <cellStyle name="Normal 2 2 2 3 2 2 3 2 2 7" xfId="1008"/>
    <cellStyle name="Normal 2 2 2 3 2 2 3 2 2 8" xfId="1009"/>
    <cellStyle name="Normal 2 2 2 3 2 2 3 2 3" xfId="1010"/>
    <cellStyle name="Normal 2 2 2 3 2 2 3 2 3 2" xfId="1011"/>
    <cellStyle name="Normal 2 2 2 3 2 2 3 2 3 2 2" xfId="1012"/>
    <cellStyle name="Normal 2 2 2 3 2 2 3 2 3 2 3" xfId="1013"/>
    <cellStyle name="Normal 2 2 2 3 2 2 3 2 3 3" xfId="1014"/>
    <cellStyle name="Normal 2 2 2 3 2 2 3 2 3 3 2" xfId="1015"/>
    <cellStyle name="Normal 2 2 2 3 2 2 3 2 3 3 3" xfId="1016"/>
    <cellStyle name="Normal 2 2 2 3 2 2 3 2 3 4" xfId="1017"/>
    <cellStyle name="Normal 2 2 2 3 2 2 3 2 3 4 2" xfId="1018"/>
    <cellStyle name="Normal 2 2 2 3 2 2 3 2 3 4 3" xfId="1019"/>
    <cellStyle name="Normal 2 2 2 3 2 2 3 2 3 5" xfId="1020"/>
    <cellStyle name="Normal 2 2 2 3 2 2 3 2 3 5 2" xfId="1021"/>
    <cellStyle name="Normal 2 2 2 3 2 2 3 2 3 5 3" xfId="1022"/>
    <cellStyle name="Normal 2 2 2 3 2 2 3 2 3 6" xfId="1023"/>
    <cellStyle name="Normal 2 2 2 3 2 2 3 2 3 7" xfId="1024"/>
    <cellStyle name="Normal 2 2 2 3 2 2 3 2 4" xfId="1025"/>
    <cellStyle name="Normal 2 2 2 3 2 2 3 2 4 2" xfId="1026"/>
    <cellStyle name="Normal 2 2 2 3 2 2 3 2 4 3" xfId="1027"/>
    <cellStyle name="Normal 2 2 2 3 2 2 3 2 5" xfId="1028"/>
    <cellStyle name="Normal 2 2 2 3 2 2 3 2 5 2" xfId="1029"/>
    <cellStyle name="Normal 2 2 2 3 2 2 3 2 5 3" xfId="1030"/>
    <cellStyle name="Normal 2 2 2 3 2 2 3 2 6" xfId="1031"/>
    <cellStyle name="Normal 2 2 2 3 2 2 3 2 6 2" xfId="1032"/>
    <cellStyle name="Normal 2 2 2 3 2 2 3 2 6 3" xfId="1033"/>
    <cellStyle name="Normal 2 2 2 3 2 2 3 2 7" xfId="1034"/>
    <cellStyle name="Normal 2 2 2 3 2 2 3 2 7 2" xfId="1035"/>
    <cellStyle name="Normal 2 2 2 3 2 2 3 2 7 3" xfId="1036"/>
    <cellStyle name="Normal 2 2 2 3 2 2 3 2 8" xfId="1037"/>
    <cellStyle name="Normal 2 2 2 3 2 2 3 2 9" xfId="1038"/>
    <cellStyle name="Normal 2 2 2 3 2 2 3 3" xfId="1039"/>
    <cellStyle name="Normal 2 2 2 3 2 2 3 3 2" xfId="1040"/>
    <cellStyle name="Normal 2 2 2 3 2 2 3 3 2 2" xfId="1041"/>
    <cellStyle name="Normal 2 2 2 3 2 2 3 3 2 2 2" xfId="1042"/>
    <cellStyle name="Normal 2 2 2 3 2 2 3 3 2 2 3" xfId="1043"/>
    <cellStyle name="Normal 2 2 2 3 2 2 3 3 2 3" xfId="1044"/>
    <cellStyle name="Normal 2 2 2 3 2 2 3 3 2 3 2" xfId="1045"/>
    <cellStyle name="Normal 2 2 2 3 2 2 3 3 2 3 3" xfId="1046"/>
    <cellStyle name="Normal 2 2 2 3 2 2 3 3 2 4" xfId="1047"/>
    <cellStyle name="Normal 2 2 2 3 2 2 3 3 2 4 2" xfId="1048"/>
    <cellStyle name="Normal 2 2 2 3 2 2 3 3 2 4 3" xfId="1049"/>
    <cellStyle name="Normal 2 2 2 3 2 2 3 3 2 5" xfId="1050"/>
    <cellStyle name="Normal 2 2 2 3 2 2 3 3 2 5 2" xfId="1051"/>
    <cellStyle name="Normal 2 2 2 3 2 2 3 3 2 5 3" xfId="1052"/>
    <cellStyle name="Normal 2 2 2 3 2 2 3 3 2 6" xfId="1053"/>
    <cellStyle name="Normal 2 2 2 3 2 2 3 3 2 7" xfId="1054"/>
    <cellStyle name="Normal 2 2 2 3 2 2 3 3 3" xfId="1055"/>
    <cellStyle name="Normal 2 2 2 3 2 2 3 3 3 2" xfId="1056"/>
    <cellStyle name="Normal 2 2 2 3 2 2 3 3 3 3" xfId="1057"/>
    <cellStyle name="Normal 2 2 2 3 2 2 3 3 4" xfId="1058"/>
    <cellStyle name="Normal 2 2 2 3 2 2 3 3 4 2" xfId="1059"/>
    <cellStyle name="Normal 2 2 2 3 2 2 3 3 4 3" xfId="1060"/>
    <cellStyle name="Normal 2 2 2 3 2 2 3 3 5" xfId="1061"/>
    <cellStyle name="Normal 2 2 2 3 2 2 3 3 5 2" xfId="1062"/>
    <cellStyle name="Normal 2 2 2 3 2 2 3 3 5 3" xfId="1063"/>
    <cellStyle name="Normal 2 2 2 3 2 2 3 3 6" xfId="1064"/>
    <cellStyle name="Normal 2 2 2 3 2 2 3 3 6 2" xfId="1065"/>
    <cellStyle name="Normal 2 2 2 3 2 2 3 3 6 3" xfId="1066"/>
    <cellStyle name="Normal 2 2 2 3 2 2 3 3 7" xfId="1067"/>
    <cellStyle name="Normal 2 2 2 3 2 2 3 3 8" xfId="1068"/>
    <cellStyle name="Normal 2 2 2 3 2 2 3 4" xfId="1069"/>
    <cellStyle name="Normal 2 2 2 3 2 2 3 4 2" xfId="1070"/>
    <cellStyle name="Normal 2 2 2 3 2 2 3 4 2 2" xfId="1071"/>
    <cellStyle name="Normal 2 2 2 3 2 2 3 4 2 3" xfId="1072"/>
    <cellStyle name="Normal 2 2 2 3 2 2 3 4 3" xfId="1073"/>
    <cellStyle name="Normal 2 2 2 3 2 2 3 4 3 2" xfId="1074"/>
    <cellStyle name="Normal 2 2 2 3 2 2 3 4 3 3" xfId="1075"/>
    <cellStyle name="Normal 2 2 2 3 2 2 3 4 4" xfId="1076"/>
    <cellStyle name="Normal 2 2 2 3 2 2 3 4 4 2" xfId="1077"/>
    <cellStyle name="Normal 2 2 2 3 2 2 3 4 4 3" xfId="1078"/>
    <cellStyle name="Normal 2 2 2 3 2 2 3 4 5" xfId="1079"/>
    <cellStyle name="Normal 2 2 2 3 2 2 3 4 5 2" xfId="1080"/>
    <cellStyle name="Normal 2 2 2 3 2 2 3 4 5 3" xfId="1081"/>
    <cellStyle name="Normal 2 2 2 3 2 2 3 4 6" xfId="1082"/>
    <cellStyle name="Normal 2 2 2 3 2 2 3 4 7" xfId="1083"/>
    <cellStyle name="Normal 2 2 2 3 2 2 3 5" xfId="1084"/>
    <cellStyle name="Normal 2 2 2 3 2 2 3 5 2" xfId="1085"/>
    <cellStyle name="Normal 2 2 2 3 2 2 3 5 3" xfId="1086"/>
    <cellStyle name="Normal 2 2 2 3 2 2 3 6" xfId="1087"/>
    <cellStyle name="Normal 2 2 2 3 2 2 3 6 2" xfId="1088"/>
    <cellStyle name="Normal 2 2 2 3 2 2 3 6 3" xfId="1089"/>
    <cellStyle name="Normal 2 2 2 3 2 2 3 7" xfId="1090"/>
    <cellStyle name="Normal 2 2 2 3 2 2 3 7 2" xfId="1091"/>
    <cellStyle name="Normal 2 2 2 3 2 2 3 7 3" xfId="1092"/>
    <cellStyle name="Normal 2 2 2 3 2 2 3 8" xfId="1093"/>
    <cellStyle name="Normal 2 2 2 3 2 2 3 8 2" xfId="1094"/>
    <cellStyle name="Normal 2 2 2 3 2 2 3 8 3" xfId="1095"/>
    <cellStyle name="Normal 2 2 2 3 2 2 3 9" xfId="1096"/>
    <cellStyle name="Normal 2 2 2 3 2 2 4" xfId="1097"/>
    <cellStyle name="Normal 2 2 2 3 2 2 4 2" xfId="1098"/>
    <cellStyle name="Normal 2 2 2 3 2 2 4 2 2" xfId="1099"/>
    <cellStyle name="Normal 2 2 2 3 2 2 4 2 2 2" xfId="1100"/>
    <cellStyle name="Normal 2 2 2 3 2 2 4 2 2 2 2" xfId="1101"/>
    <cellStyle name="Normal 2 2 2 3 2 2 4 2 2 2 3" xfId="1102"/>
    <cellStyle name="Normal 2 2 2 3 2 2 4 2 2 3" xfId="1103"/>
    <cellStyle name="Normal 2 2 2 3 2 2 4 2 2 3 2" xfId="1104"/>
    <cellStyle name="Normal 2 2 2 3 2 2 4 2 2 3 3" xfId="1105"/>
    <cellStyle name="Normal 2 2 2 3 2 2 4 2 2 4" xfId="1106"/>
    <cellStyle name="Normal 2 2 2 3 2 2 4 2 2 4 2" xfId="1107"/>
    <cellStyle name="Normal 2 2 2 3 2 2 4 2 2 4 3" xfId="1108"/>
    <cellStyle name="Normal 2 2 2 3 2 2 4 2 2 5" xfId="1109"/>
    <cellStyle name="Normal 2 2 2 3 2 2 4 2 2 5 2" xfId="1110"/>
    <cellStyle name="Normal 2 2 2 3 2 2 4 2 2 5 3" xfId="1111"/>
    <cellStyle name="Normal 2 2 2 3 2 2 4 2 2 6" xfId="1112"/>
    <cellStyle name="Normal 2 2 2 3 2 2 4 2 2 7" xfId="1113"/>
    <cellStyle name="Normal 2 2 2 3 2 2 4 2 3" xfId="1114"/>
    <cellStyle name="Normal 2 2 2 3 2 2 4 2 3 2" xfId="1115"/>
    <cellStyle name="Normal 2 2 2 3 2 2 4 2 3 3" xfId="1116"/>
    <cellStyle name="Normal 2 2 2 3 2 2 4 2 4" xfId="1117"/>
    <cellStyle name="Normal 2 2 2 3 2 2 4 2 4 2" xfId="1118"/>
    <cellStyle name="Normal 2 2 2 3 2 2 4 2 4 3" xfId="1119"/>
    <cellStyle name="Normal 2 2 2 3 2 2 4 2 5" xfId="1120"/>
    <cellStyle name="Normal 2 2 2 3 2 2 4 2 5 2" xfId="1121"/>
    <cellStyle name="Normal 2 2 2 3 2 2 4 2 5 3" xfId="1122"/>
    <cellStyle name="Normal 2 2 2 3 2 2 4 2 6" xfId="1123"/>
    <cellStyle name="Normal 2 2 2 3 2 2 4 2 6 2" xfId="1124"/>
    <cellStyle name="Normal 2 2 2 3 2 2 4 2 6 3" xfId="1125"/>
    <cellStyle name="Normal 2 2 2 3 2 2 4 2 7" xfId="1126"/>
    <cellStyle name="Normal 2 2 2 3 2 2 4 2 8" xfId="1127"/>
    <cellStyle name="Normal 2 2 2 3 2 2 4 3" xfId="1128"/>
    <cellStyle name="Normal 2 2 2 3 2 2 4 3 2" xfId="1129"/>
    <cellStyle name="Normal 2 2 2 3 2 2 4 3 2 2" xfId="1130"/>
    <cellStyle name="Normal 2 2 2 3 2 2 4 3 2 3" xfId="1131"/>
    <cellStyle name="Normal 2 2 2 3 2 2 4 3 3" xfId="1132"/>
    <cellStyle name="Normal 2 2 2 3 2 2 4 3 3 2" xfId="1133"/>
    <cellStyle name="Normal 2 2 2 3 2 2 4 3 3 3" xfId="1134"/>
    <cellStyle name="Normal 2 2 2 3 2 2 4 3 4" xfId="1135"/>
    <cellStyle name="Normal 2 2 2 3 2 2 4 3 4 2" xfId="1136"/>
    <cellStyle name="Normal 2 2 2 3 2 2 4 3 4 3" xfId="1137"/>
    <cellStyle name="Normal 2 2 2 3 2 2 4 3 5" xfId="1138"/>
    <cellStyle name="Normal 2 2 2 3 2 2 4 3 5 2" xfId="1139"/>
    <cellStyle name="Normal 2 2 2 3 2 2 4 3 5 3" xfId="1140"/>
    <cellStyle name="Normal 2 2 2 3 2 2 4 3 6" xfId="1141"/>
    <cellStyle name="Normal 2 2 2 3 2 2 4 3 7" xfId="1142"/>
    <cellStyle name="Normal 2 2 2 3 2 2 4 4" xfId="1143"/>
    <cellStyle name="Normal 2 2 2 3 2 2 4 4 2" xfId="1144"/>
    <cellStyle name="Normal 2 2 2 3 2 2 4 4 3" xfId="1145"/>
    <cellStyle name="Normal 2 2 2 3 2 2 4 5" xfId="1146"/>
    <cellStyle name="Normal 2 2 2 3 2 2 4 5 2" xfId="1147"/>
    <cellStyle name="Normal 2 2 2 3 2 2 4 5 3" xfId="1148"/>
    <cellStyle name="Normal 2 2 2 3 2 2 4 6" xfId="1149"/>
    <cellStyle name="Normal 2 2 2 3 2 2 4 6 2" xfId="1150"/>
    <cellStyle name="Normal 2 2 2 3 2 2 4 6 3" xfId="1151"/>
    <cellStyle name="Normal 2 2 2 3 2 2 4 7" xfId="1152"/>
    <cellStyle name="Normal 2 2 2 3 2 2 4 7 2" xfId="1153"/>
    <cellStyle name="Normal 2 2 2 3 2 2 4 7 3" xfId="1154"/>
    <cellStyle name="Normal 2 2 2 3 2 2 4 8" xfId="1155"/>
    <cellStyle name="Normal 2 2 2 3 2 2 4 9" xfId="1156"/>
    <cellStyle name="Normal 2 2 2 3 2 2 5" xfId="1157"/>
    <cellStyle name="Normal 2 2 2 3 2 2 5 2" xfId="1158"/>
    <cellStyle name="Normal 2 2 2 3 2 2 5 2 2" xfId="1159"/>
    <cellStyle name="Normal 2 2 2 3 2 2 5 2 2 2" xfId="1160"/>
    <cellStyle name="Normal 2 2 2 3 2 2 5 2 2 3" xfId="1161"/>
    <cellStyle name="Normal 2 2 2 3 2 2 5 2 3" xfId="1162"/>
    <cellStyle name="Normal 2 2 2 3 2 2 5 2 3 2" xfId="1163"/>
    <cellStyle name="Normal 2 2 2 3 2 2 5 2 3 3" xfId="1164"/>
    <cellStyle name="Normal 2 2 2 3 2 2 5 2 4" xfId="1165"/>
    <cellStyle name="Normal 2 2 2 3 2 2 5 2 4 2" xfId="1166"/>
    <cellStyle name="Normal 2 2 2 3 2 2 5 2 4 3" xfId="1167"/>
    <cellStyle name="Normal 2 2 2 3 2 2 5 2 5" xfId="1168"/>
    <cellStyle name="Normal 2 2 2 3 2 2 5 2 5 2" xfId="1169"/>
    <cellStyle name="Normal 2 2 2 3 2 2 5 2 5 3" xfId="1170"/>
    <cellStyle name="Normal 2 2 2 3 2 2 5 2 6" xfId="1171"/>
    <cellStyle name="Normal 2 2 2 3 2 2 5 2 7" xfId="1172"/>
    <cellStyle name="Normal 2 2 2 3 2 2 5 3" xfId="1173"/>
    <cellStyle name="Normal 2 2 2 3 2 2 5 3 2" xfId="1174"/>
    <cellStyle name="Normal 2 2 2 3 2 2 5 3 3" xfId="1175"/>
    <cellStyle name="Normal 2 2 2 3 2 2 5 4" xfId="1176"/>
    <cellStyle name="Normal 2 2 2 3 2 2 5 4 2" xfId="1177"/>
    <cellStyle name="Normal 2 2 2 3 2 2 5 4 3" xfId="1178"/>
    <cellStyle name="Normal 2 2 2 3 2 2 5 5" xfId="1179"/>
    <cellStyle name="Normal 2 2 2 3 2 2 5 5 2" xfId="1180"/>
    <cellStyle name="Normal 2 2 2 3 2 2 5 5 3" xfId="1181"/>
    <cellStyle name="Normal 2 2 2 3 2 2 5 6" xfId="1182"/>
    <cellStyle name="Normal 2 2 2 3 2 2 5 6 2" xfId="1183"/>
    <cellStyle name="Normal 2 2 2 3 2 2 5 6 3" xfId="1184"/>
    <cellStyle name="Normal 2 2 2 3 2 2 5 7" xfId="1185"/>
    <cellStyle name="Normal 2 2 2 3 2 2 5 8" xfId="1186"/>
    <cellStyle name="Normal 2 2 2 3 2 2 6" xfId="1187"/>
    <cellStyle name="Normal 2 2 2 3 2 2 6 2" xfId="1188"/>
    <cellStyle name="Normal 2 2 2 3 2 2 6 2 2" xfId="1189"/>
    <cellStyle name="Normal 2 2 2 3 2 2 6 2 3" xfId="1190"/>
    <cellStyle name="Normal 2 2 2 3 2 2 6 3" xfId="1191"/>
    <cellStyle name="Normal 2 2 2 3 2 2 6 3 2" xfId="1192"/>
    <cellStyle name="Normal 2 2 2 3 2 2 6 3 3" xfId="1193"/>
    <cellStyle name="Normal 2 2 2 3 2 2 6 4" xfId="1194"/>
    <cellStyle name="Normal 2 2 2 3 2 2 6 4 2" xfId="1195"/>
    <cellStyle name="Normal 2 2 2 3 2 2 6 4 3" xfId="1196"/>
    <cellStyle name="Normal 2 2 2 3 2 2 6 5" xfId="1197"/>
    <cellStyle name="Normal 2 2 2 3 2 2 6 5 2" xfId="1198"/>
    <cellStyle name="Normal 2 2 2 3 2 2 6 5 3" xfId="1199"/>
    <cellStyle name="Normal 2 2 2 3 2 2 6 6" xfId="1200"/>
    <cellStyle name="Normal 2 2 2 3 2 2 6 7" xfId="1201"/>
    <cellStyle name="Normal 2 2 2 3 2 2 7" xfId="1202"/>
    <cellStyle name="Normal 2 2 2 3 2 2 7 2" xfId="1203"/>
    <cellStyle name="Normal 2 2 2 3 2 2 7 3" xfId="1204"/>
    <cellStyle name="Normal 2 2 2 3 2 2 8" xfId="1205"/>
    <cellStyle name="Normal 2 2 2 3 2 2 8 2" xfId="1206"/>
    <cellStyle name="Normal 2 2 2 3 2 2 8 3" xfId="1207"/>
    <cellStyle name="Normal 2 2 2 3 2 2 9" xfId="1208"/>
    <cellStyle name="Normal 2 2 2 3 2 2 9 2" xfId="1209"/>
    <cellStyle name="Normal 2 2 2 3 2 2 9 3" xfId="1210"/>
    <cellStyle name="Normal 2 2 2 3 2 3" xfId="1211"/>
    <cellStyle name="Normal 2 2 2 3 2 3 10" xfId="1212"/>
    <cellStyle name="Normal 2 2 2 3 2 3 11" xfId="1213"/>
    <cellStyle name="Normal 2 2 2 3 2 3 2" xfId="1214"/>
    <cellStyle name="Normal 2 2 2 3 2 3 2 10" xfId="1215"/>
    <cellStyle name="Normal 2 2 2 3 2 3 2 2" xfId="1216"/>
    <cellStyle name="Normal 2 2 2 3 2 3 2 2 2" xfId="1217"/>
    <cellStyle name="Normal 2 2 2 3 2 3 2 2 2 2" xfId="1218"/>
    <cellStyle name="Normal 2 2 2 3 2 3 2 2 2 2 2" xfId="1219"/>
    <cellStyle name="Normal 2 2 2 3 2 3 2 2 2 2 2 2" xfId="1220"/>
    <cellStyle name="Normal 2 2 2 3 2 3 2 2 2 2 2 3" xfId="1221"/>
    <cellStyle name="Normal 2 2 2 3 2 3 2 2 2 2 3" xfId="1222"/>
    <cellStyle name="Normal 2 2 2 3 2 3 2 2 2 2 3 2" xfId="1223"/>
    <cellStyle name="Normal 2 2 2 3 2 3 2 2 2 2 3 3" xfId="1224"/>
    <cellStyle name="Normal 2 2 2 3 2 3 2 2 2 2 4" xfId="1225"/>
    <cellStyle name="Normal 2 2 2 3 2 3 2 2 2 2 4 2" xfId="1226"/>
    <cellStyle name="Normal 2 2 2 3 2 3 2 2 2 2 4 3" xfId="1227"/>
    <cellStyle name="Normal 2 2 2 3 2 3 2 2 2 2 5" xfId="1228"/>
    <cellStyle name="Normal 2 2 2 3 2 3 2 2 2 2 5 2" xfId="1229"/>
    <cellStyle name="Normal 2 2 2 3 2 3 2 2 2 2 5 3" xfId="1230"/>
    <cellStyle name="Normal 2 2 2 3 2 3 2 2 2 2 6" xfId="1231"/>
    <cellStyle name="Normal 2 2 2 3 2 3 2 2 2 2 7" xfId="1232"/>
    <cellStyle name="Normal 2 2 2 3 2 3 2 2 2 3" xfId="1233"/>
    <cellStyle name="Normal 2 2 2 3 2 3 2 2 2 3 2" xfId="1234"/>
    <cellStyle name="Normal 2 2 2 3 2 3 2 2 2 3 3" xfId="1235"/>
    <cellStyle name="Normal 2 2 2 3 2 3 2 2 2 4" xfId="1236"/>
    <cellStyle name="Normal 2 2 2 3 2 3 2 2 2 4 2" xfId="1237"/>
    <cellStyle name="Normal 2 2 2 3 2 3 2 2 2 4 3" xfId="1238"/>
    <cellStyle name="Normal 2 2 2 3 2 3 2 2 2 5" xfId="1239"/>
    <cellStyle name="Normal 2 2 2 3 2 3 2 2 2 5 2" xfId="1240"/>
    <cellStyle name="Normal 2 2 2 3 2 3 2 2 2 5 3" xfId="1241"/>
    <cellStyle name="Normal 2 2 2 3 2 3 2 2 2 6" xfId="1242"/>
    <cellStyle name="Normal 2 2 2 3 2 3 2 2 2 6 2" xfId="1243"/>
    <cellStyle name="Normal 2 2 2 3 2 3 2 2 2 6 3" xfId="1244"/>
    <cellStyle name="Normal 2 2 2 3 2 3 2 2 2 7" xfId="1245"/>
    <cellStyle name="Normal 2 2 2 3 2 3 2 2 2 8" xfId="1246"/>
    <cellStyle name="Normal 2 2 2 3 2 3 2 2 3" xfId="1247"/>
    <cellStyle name="Normal 2 2 2 3 2 3 2 2 3 2" xfId="1248"/>
    <cellStyle name="Normal 2 2 2 3 2 3 2 2 3 2 2" xfId="1249"/>
    <cellStyle name="Normal 2 2 2 3 2 3 2 2 3 2 3" xfId="1250"/>
    <cellStyle name="Normal 2 2 2 3 2 3 2 2 3 3" xfId="1251"/>
    <cellStyle name="Normal 2 2 2 3 2 3 2 2 3 3 2" xfId="1252"/>
    <cellStyle name="Normal 2 2 2 3 2 3 2 2 3 3 3" xfId="1253"/>
    <cellStyle name="Normal 2 2 2 3 2 3 2 2 3 4" xfId="1254"/>
    <cellStyle name="Normal 2 2 2 3 2 3 2 2 3 4 2" xfId="1255"/>
    <cellStyle name="Normal 2 2 2 3 2 3 2 2 3 4 3" xfId="1256"/>
    <cellStyle name="Normal 2 2 2 3 2 3 2 2 3 5" xfId="1257"/>
    <cellStyle name="Normal 2 2 2 3 2 3 2 2 3 5 2" xfId="1258"/>
    <cellStyle name="Normal 2 2 2 3 2 3 2 2 3 5 3" xfId="1259"/>
    <cellStyle name="Normal 2 2 2 3 2 3 2 2 3 6" xfId="1260"/>
    <cellStyle name="Normal 2 2 2 3 2 3 2 2 3 7" xfId="1261"/>
    <cellStyle name="Normal 2 2 2 3 2 3 2 2 4" xfId="1262"/>
    <cellStyle name="Normal 2 2 2 3 2 3 2 2 4 2" xfId="1263"/>
    <cellStyle name="Normal 2 2 2 3 2 3 2 2 4 3" xfId="1264"/>
    <cellStyle name="Normal 2 2 2 3 2 3 2 2 5" xfId="1265"/>
    <cellStyle name="Normal 2 2 2 3 2 3 2 2 5 2" xfId="1266"/>
    <cellStyle name="Normal 2 2 2 3 2 3 2 2 5 3" xfId="1267"/>
    <cellStyle name="Normal 2 2 2 3 2 3 2 2 6" xfId="1268"/>
    <cellStyle name="Normal 2 2 2 3 2 3 2 2 6 2" xfId="1269"/>
    <cellStyle name="Normal 2 2 2 3 2 3 2 2 6 3" xfId="1270"/>
    <cellStyle name="Normal 2 2 2 3 2 3 2 2 7" xfId="1271"/>
    <cellStyle name="Normal 2 2 2 3 2 3 2 2 7 2" xfId="1272"/>
    <cellStyle name="Normal 2 2 2 3 2 3 2 2 7 3" xfId="1273"/>
    <cellStyle name="Normal 2 2 2 3 2 3 2 2 8" xfId="1274"/>
    <cellStyle name="Normal 2 2 2 3 2 3 2 2 9" xfId="1275"/>
    <cellStyle name="Normal 2 2 2 3 2 3 2 3" xfId="1276"/>
    <cellStyle name="Normal 2 2 2 3 2 3 2 3 2" xfId="1277"/>
    <cellStyle name="Normal 2 2 2 3 2 3 2 3 2 2" xfId="1278"/>
    <cellStyle name="Normal 2 2 2 3 2 3 2 3 2 2 2" xfId="1279"/>
    <cellStyle name="Normal 2 2 2 3 2 3 2 3 2 2 3" xfId="1280"/>
    <cellStyle name="Normal 2 2 2 3 2 3 2 3 2 3" xfId="1281"/>
    <cellStyle name="Normal 2 2 2 3 2 3 2 3 2 3 2" xfId="1282"/>
    <cellStyle name="Normal 2 2 2 3 2 3 2 3 2 3 3" xfId="1283"/>
    <cellStyle name="Normal 2 2 2 3 2 3 2 3 2 4" xfId="1284"/>
    <cellStyle name="Normal 2 2 2 3 2 3 2 3 2 4 2" xfId="1285"/>
    <cellStyle name="Normal 2 2 2 3 2 3 2 3 2 4 3" xfId="1286"/>
    <cellStyle name="Normal 2 2 2 3 2 3 2 3 2 5" xfId="1287"/>
    <cellStyle name="Normal 2 2 2 3 2 3 2 3 2 5 2" xfId="1288"/>
    <cellStyle name="Normal 2 2 2 3 2 3 2 3 2 5 3" xfId="1289"/>
    <cellStyle name="Normal 2 2 2 3 2 3 2 3 2 6" xfId="1290"/>
    <cellStyle name="Normal 2 2 2 3 2 3 2 3 2 7" xfId="1291"/>
    <cellStyle name="Normal 2 2 2 3 2 3 2 3 3" xfId="1292"/>
    <cellStyle name="Normal 2 2 2 3 2 3 2 3 3 2" xfId="1293"/>
    <cellStyle name="Normal 2 2 2 3 2 3 2 3 3 3" xfId="1294"/>
    <cellStyle name="Normal 2 2 2 3 2 3 2 3 4" xfId="1295"/>
    <cellStyle name="Normal 2 2 2 3 2 3 2 3 4 2" xfId="1296"/>
    <cellStyle name="Normal 2 2 2 3 2 3 2 3 4 3" xfId="1297"/>
    <cellStyle name="Normal 2 2 2 3 2 3 2 3 5" xfId="1298"/>
    <cellStyle name="Normal 2 2 2 3 2 3 2 3 5 2" xfId="1299"/>
    <cellStyle name="Normal 2 2 2 3 2 3 2 3 5 3" xfId="1300"/>
    <cellStyle name="Normal 2 2 2 3 2 3 2 3 6" xfId="1301"/>
    <cellStyle name="Normal 2 2 2 3 2 3 2 3 6 2" xfId="1302"/>
    <cellStyle name="Normal 2 2 2 3 2 3 2 3 6 3" xfId="1303"/>
    <cellStyle name="Normal 2 2 2 3 2 3 2 3 7" xfId="1304"/>
    <cellStyle name="Normal 2 2 2 3 2 3 2 3 8" xfId="1305"/>
    <cellStyle name="Normal 2 2 2 3 2 3 2 4" xfId="1306"/>
    <cellStyle name="Normal 2 2 2 3 2 3 2 4 2" xfId="1307"/>
    <cellStyle name="Normal 2 2 2 3 2 3 2 4 2 2" xfId="1308"/>
    <cellStyle name="Normal 2 2 2 3 2 3 2 4 2 3" xfId="1309"/>
    <cellStyle name="Normal 2 2 2 3 2 3 2 4 3" xfId="1310"/>
    <cellStyle name="Normal 2 2 2 3 2 3 2 4 3 2" xfId="1311"/>
    <cellStyle name="Normal 2 2 2 3 2 3 2 4 3 3" xfId="1312"/>
    <cellStyle name="Normal 2 2 2 3 2 3 2 4 4" xfId="1313"/>
    <cellStyle name="Normal 2 2 2 3 2 3 2 4 4 2" xfId="1314"/>
    <cellStyle name="Normal 2 2 2 3 2 3 2 4 4 3" xfId="1315"/>
    <cellStyle name="Normal 2 2 2 3 2 3 2 4 5" xfId="1316"/>
    <cellStyle name="Normal 2 2 2 3 2 3 2 4 5 2" xfId="1317"/>
    <cellStyle name="Normal 2 2 2 3 2 3 2 4 5 3" xfId="1318"/>
    <cellStyle name="Normal 2 2 2 3 2 3 2 4 6" xfId="1319"/>
    <cellStyle name="Normal 2 2 2 3 2 3 2 4 7" xfId="1320"/>
    <cellStyle name="Normal 2 2 2 3 2 3 2 5" xfId="1321"/>
    <cellStyle name="Normal 2 2 2 3 2 3 2 5 2" xfId="1322"/>
    <cellStyle name="Normal 2 2 2 3 2 3 2 5 3" xfId="1323"/>
    <cellStyle name="Normal 2 2 2 3 2 3 2 6" xfId="1324"/>
    <cellStyle name="Normal 2 2 2 3 2 3 2 6 2" xfId="1325"/>
    <cellStyle name="Normal 2 2 2 3 2 3 2 6 3" xfId="1326"/>
    <cellStyle name="Normal 2 2 2 3 2 3 2 7" xfId="1327"/>
    <cellStyle name="Normal 2 2 2 3 2 3 2 7 2" xfId="1328"/>
    <cellStyle name="Normal 2 2 2 3 2 3 2 7 3" xfId="1329"/>
    <cellStyle name="Normal 2 2 2 3 2 3 2 8" xfId="1330"/>
    <cellStyle name="Normal 2 2 2 3 2 3 2 8 2" xfId="1331"/>
    <cellStyle name="Normal 2 2 2 3 2 3 2 8 3" xfId="1332"/>
    <cellStyle name="Normal 2 2 2 3 2 3 2 9" xfId="1333"/>
    <cellStyle name="Normal 2 2 2 3 2 3 3" xfId="1334"/>
    <cellStyle name="Normal 2 2 2 3 2 3 3 2" xfId="1335"/>
    <cellStyle name="Normal 2 2 2 3 2 3 3 2 2" xfId="1336"/>
    <cellStyle name="Normal 2 2 2 3 2 3 3 2 2 2" xfId="1337"/>
    <cellStyle name="Normal 2 2 2 3 2 3 3 2 2 2 2" xfId="1338"/>
    <cellStyle name="Normal 2 2 2 3 2 3 3 2 2 2 3" xfId="1339"/>
    <cellStyle name="Normal 2 2 2 3 2 3 3 2 2 3" xfId="1340"/>
    <cellStyle name="Normal 2 2 2 3 2 3 3 2 2 3 2" xfId="1341"/>
    <cellStyle name="Normal 2 2 2 3 2 3 3 2 2 3 3" xfId="1342"/>
    <cellStyle name="Normal 2 2 2 3 2 3 3 2 2 4" xfId="1343"/>
    <cellStyle name="Normal 2 2 2 3 2 3 3 2 2 4 2" xfId="1344"/>
    <cellStyle name="Normal 2 2 2 3 2 3 3 2 2 4 3" xfId="1345"/>
    <cellStyle name="Normal 2 2 2 3 2 3 3 2 2 5" xfId="1346"/>
    <cellStyle name="Normal 2 2 2 3 2 3 3 2 2 5 2" xfId="1347"/>
    <cellStyle name="Normal 2 2 2 3 2 3 3 2 2 5 3" xfId="1348"/>
    <cellStyle name="Normal 2 2 2 3 2 3 3 2 2 6" xfId="1349"/>
    <cellStyle name="Normal 2 2 2 3 2 3 3 2 2 7" xfId="1350"/>
    <cellStyle name="Normal 2 2 2 3 2 3 3 2 3" xfId="1351"/>
    <cellStyle name="Normal 2 2 2 3 2 3 3 2 3 2" xfId="1352"/>
    <cellStyle name="Normal 2 2 2 3 2 3 3 2 3 3" xfId="1353"/>
    <cellStyle name="Normal 2 2 2 3 2 3 3 2 4" xfId="1354"/>
    <cellStyle name="Normal 2 2 2 3 2 3 3 2 4 2" xfId="1355"/>
    <cellStyle name="Normal 2 2 2 3 2 3 3 2 4 3" xfId="1356"/>
    <cellStyle name="Normal 2 2 2 3 2 3 3 2 5" xfId="1357"/>
    <cellStyle name="Normal 2 2 2 3 2 3 3 2 5 2" xfId="1358"/>
    <cellStyle name="Normal 2 2 2 3 2 3 3 2 5 3" xfId="1359"/>
    <cellStyle name="Normal 2 2 2 3 2 3 3 2 6" xfId="1360"/>
    <cellStyle name="Normal 2 2 2 3 2 3 3 2 6 2" xfId="1361"/>
    <cellStyle name="Normal 2 2 2 3 2 3 3 2 6 3" xfId="1362"/>
    <cellStyle name="Normal 2 2 2 3 2 3 3 2 7" xfId="1363"/>
    <cellStyle name="Normal 2 2 2 3 2 3 3 2 8" xfId="1364"/>
    <cellStyle name="Normal 2 2 2 3 2 3 3 3" xfId="1365"/>
    <cellStyle name="Normal 2 2 2 3 2 3 3 3 2" xfId="1366"/>
    <cellStyle name="Normal 2 2 2 3 2 3 3 3 2 2" xfId="1367"/>
    <cellStyle name="Normal 2 2 2 3 2 3 3 3 2 3" xfId="1368"/>
    <cellStyle name="Normal 2 2 2 3 2 3 3 3 3" xfId="1369"/>
    <cellStyle name="Normal 2 2 2 3 2 3 3 3 3 2" xfId="1370"/>
    <cellStyle name="Normal 2 2 2 3 2 3 3 3 3 3" xfId="1371"/>
    <cellStyle name="Normal 2 2 2 3 2 3 3 3 4" xfId="1372"/>
    <cellStyle name="Normal 2 2 2 3 2 3 3 3 4 2" xfId="1373"/>
    <cellStyle name="Normal 2 2 2 3 2 3 3 3 4 3" xfId="1374"/>
    <cellStyle name="Normal 2 2 2 3 2 3 3 3 5" xfId="1375"/>
    <cellStyle name="Normal 2 2 2 3 2 3 3 3 5 2" xfId="1376"/>
    <cellStyle name="Normal 2 2 2 3 2 3 3 3 5 3" xfId="1377"/>
    <cellStyle name="Normal 2 2 2 3 2 3 3 3 6" xfId="1378"/>
    <cellStyle name="Normal 2 2 2 3 2 3 3 3 7" xfId="1379"/>
    <cellStyle name="Normal 2 2 2 3 2 3 3 4" xfId="1380"/>
    <cellStyle name="Normal 2 2 2 3 2 3 3 4 2" xfId="1381"/>
    <cellStyle name="Normal 2 2 2 3 2 3 3 4 3" xfId="1382"/>
    <cellStyle name="Normal 2 2 2 3 2 3 3 5" xfId="1383"/>
    <cellStyle name="Normal 2 2 2 3 2 3 3 5 2" xfId="1384"/>
    <cellStyle name="Normal 2 2 2 3 2 3 3 5 3" xfId="1385"/>
    <cellStyle name="Normal 2 2 2 3 2 3 3 6" xfId="1386"/>
    <cellStyle name="Normal 2 2 2 3 2 3 3 6 2" xfId="1387"/>
    <cellStyle name="Normal 2 2 2 3 2 3 3 6 3" xfId="1388"/>
    <cellStyle name="Normal 2 2 2 3 2 3 3 7" xfId="1389"/>
    <cellStyle name="Normal 2 2 2 3 2 3 3 7 2" xfId="1390"/>
    <cellStyle name="Normal 2 2 2 3 2 3 3 7 3" xfId="1391"/>
    <cellStyle name="Normal 2 2 2 3 2 3 3 8" xfId="1392"/>
    <cellStyle name="Normal 2 2 2 3 2 3 3 9" xfId="1393"/>
    <cellStyle name="Normal 2 2 2 3 2 3 4" xfId="1394"/>
    <cellStyle name="Normal 2 2 2 3 2 3 4 2" xfId="1395"/>
    <cellStyle name="Normal 2 2 2 3 2 3 4 2 2" xfId="1396"/>
    <cellStyle name="Normal 2 2 2 3 2 3 4 2 2 2" xfId="1397"/>
    <cellStyle name="Normal 2 2 2 3 2 3 4 2 2 3" xfId="1398"/>
    <cellStyle name="Normal 2 2 2 3 2 3 4 2 3" xfId="1399"/>
    <cellStyle name="Normal 2 2 2 3 2 3 4 2 3 2" xfId="1400"/>
    <cellStyle name="Normal 2 2 2 3 2 3 4 2 3 3" xfId="1401"/>
    <cellStyle name="Normal 2 2 2 3 2 3 4 2 4" xfId="1402"/>
    <cellStyle name="Normal 2 2 2 3 2 3 4 2 4 2" xfId="1403"/>
    <cellStyle name="Normal 2 2 2 3 2 3 4 2 4 3" xfId="1404"/>
    <cellStyle name="Normal 2 2 2 3 2 3 4 2 5" xfId="1405"/>
    <cellStyle name="Normal 2 2 2 3 2 3 4 2 5 2" xfId="1406"/>
    <cellStyle name="Normal 2 2 2 3 2 3 4 2 5 3" xfId="1407"/>
    <cellStyle name="Normal 2 2 2 3 2 3 4 2 6" xfId="1408"/>
    <cellStyle name="Normal 2 2 2 3 2 3 4 2 7" xfId="1409"/>
    <cellStyle name="Normal 2 2 2 3 2 3 4 3" xfId="1410"/>
    <cellStyle name="Normal 2 2 2 3 2 3 4 3 2" xfId="1411"/>
    <cellStyle name="Normal 2 2 2 3 2 3 4 3 3" xfId="1412"/>
    <cellStyle name="Normal 2 2 2 3 2 3 4 4" xfId="1413"/>
    <cellStyle name="Normal 2 2 2 3 2 3 4 4 2" xfId="1414"/>
    <cellStyle name="Normal 2 2 2 3 2 3 4 4 3" xfId="1415"/>
    <cellStyle name="Normal 2 2 2 3 2 3 4 5" xfId="1416"/>
    <cellStyle name="Normal 2 2 2 3 2 3 4 5 2" xfId="1417"/>
    <cellStyle name="Normal 2 2 2 3 2 3 4 5 3" xfId="1418"/>
    <cellStyle name="Normal 2 2 2 3 2 3 4 6" xfId="1419"/>
    <cellStyle name="Normal 2 2 2 3 2 3 4 6 2" xfId="1420"/>
    <cellStyle name="Normal 2 2 2 3 2 3 4 6 3" xfId="1421"/>
    <cellStyle name="Normal 2 2 2 3 2 3 4 7" xfId="1422"/>
    <cellStyle name="Normal 2 2 2 3 2 3 4 8" xfId="1423"/>
    <cellStyle name="Normal 2 2 2 3 2 3 5" xfId="1424"/>
    <cellStyle name="Normal 2 2 2 3 2 3 5 2" xfId="1425"/>
    <cellStyle name="Normal 2 2 2 3 2 3 5 2 2" xfId="1426"/>
    <cellStyle name="Normal 2 2 2 3 2 3 5 2 3" xfId="1427"/>
    <cellStyle name="Normal 2 2 2 3 2 3 5 3" xfId="1428"/>
    <cellStyle name="Normal 2 2 2 3 2 3 5 3 2" xfId="1429"/>
    <cellStyle name="Normal 2 2 2 3 2 3 5 3 3" xfId="1430"/>
    <cellStyle name="Normal 2 2 2 3 2 3 5 4" xfId="1431"/>
    <cellStyle name="Normal 2 2 2 3 2 3 5 4 2" xfId="1432"/>
    <cellStyle name="Normal 2 2 2 3 2 3 5 4 3" xfId="1433"/>
    <cellStyle name="Normal 2 2 2 3 2 3 5 5" xfId="1434"/>
    <cellStyle name="Normal 2 2 2 3 2 3 5 5 2" xfId="1435"/>
    <cellStyle name="Normal 2 2 2 3 2 3 5 5 3" xfId="1436"/>
    <cellStyle name="Normal 2 2 2 3 2 3 5 6" xfId="1437"/>
    <cellStyle name="Normal 2 2 2 3 2 3 5 7" xfId="1438"/>
    <cellStyle name="Normal 2 2 2 3 2 3 6" xfId="1439"/>
    <cellStyle name="Normal 2 2 2 3 2 3 6 2" xfId="1440"/>
    <cellStyle name="Normal 2 2 2 3 2 3 6 3" xfId="1441"/>
    <cellStyle name="Normal 2 2 2 3 2 3 7" xfId="1442"/>
    <cellStyle name="Normal 2 2 2 3 2 3 7 2" xfId="1443"/>
    <cellStyle name="Normal 2 2 2 3 2 3 7 3" xfId="1444"/>
    <cellStyle name="Normal 2 2 2 3 2 3 8" xfId="1445"/>
    <cellStyle name="Normal 2 2 2 3 2 3 8 2" xfId="1446"/>
    <cellStyle name="Normal 2 2 2 3 2 3 8 3" xfId="1447"/>
    <cellStyle name="Normal 2 2 2 3 2 3 9" xfId="1448"/>
    <cellStyle name="Normal 2 2 2 3 2 3 9 2" xfId="1449"/>
    <cellStyle name="Normal 2 2 2 3 2 3 9 3" xfId="1450"/>
    <cellStyle name="Normal 2 2 2 3 2 4" xfId="1451"/>
    <cellStyle name="Normal 2 2 2 3 2 4 10" xfId="1452"/>
    <cellStyle name="Normal 2 2 2 3 2 4 2" xfId="1453"/>
    <cellStyle name="Normal 2 2 2 3 2 4 2 2" xfId="1454"/>
    <cellStyle name="Normal 2 2 2 3 2 4 2 2 2" xfId="1455"/>
    <cellStyle name="Normal 2 2 2 3 2 4 2 2 2 2" xfId="1456"/>
    <cellStyle name="Normal 2 2 2 3 2 4 2 2 2 2 2" xfId="1457"/>
    <cellStyle name="Normal 2 2 2 3 2 4 2 2 2 2 3" xfId="1458"/>
    <cellStyle name="Normal 2 2 2 3 2 4 2 2 2 3" xfId="1459"/>
    <cellStyle name="Normal 2 2 2 3 2 4 2 2 2 3 2" xfId="1460"/>
    <cellStyle name="Normal 2 2 2 3 2 4 2 2 2 3 3" xfId="1461"/>
    <cellStyle name="Normal 2 2 2 3 2 4 2 2 2 4" xfId="1462"/>
    <cellStyle name="Normal 2 2 2 3 2 4 2 2 2 4 2" xfId="1463"/>
    <cellStyle name="Normal 2 2 2 3 2 4 2 2 2 4 3" xfId="1464"/>
    <cellStyle name="Normal 2 2 2 3 2 4 2 2 2 5" xfId="1465"/>
    <cellStyle name="Normal 2 2 2 3 2 4 2 2 2 5 2" xfId="1466"/>
    <cellStyle name="Normal 2 2 2 3 2 4 2 2 2 5 3" xfId="1467"/>
    <cellStyle name="Normal 2 2 2 3 2 4 2 2 2 6" xfId="1468"/>
    <cellStyle name="Normal 2 2 2 3 2 4 2 2 2 7" xfId="1469"/>
    <cellStyle name="Normal 2 2 2 3 2 4 2 2 3" xfId="1470"/>
    <cellStyle name="Normal 2 2 2 3 2 4 2 2 3 2" xfId="1471"/>
    <cellStyle name="Normal 2 2 2 3 2 4 2 2 3 3" xfId="1472"/>
    <cellStyle name="Normal 2 2 2 3 2 4 2 2 4" xfId="1473"/>
    <cellStyle name="Normal 2 2 2 3 2 4 2 2 4 2" xfId="1474"/>
    <cellStyle name="Normal 2 2 2 3 2 4 2 2 4 3" xfId="1475"/>
    <cellStyle name="Normal 2 2 2 3 2 4 2 2 5" xfId="1476"/>
    <cellStyle name="Normal 2 2 2 3 2 4 2 2 5 2" xfId="1477"/>
    <cellStyle name="Normal 2 2 2 3 2 4 2 2 5 3" xfId="1478"/>
    <cellStyle name="Normal 2 2 2 3 2 4 2 2 6" xfId="1479"/>
    <cellStyle name="Normal 2 2 2 3 2 4 2 2 6 2" xfId="1480"/>
    <cellStyle name="Normal 2 2 2 3 2 4 2 2 6 3" xfId="1481"/>
    <cellStyle name="Normal 2 2 2 3 2 4 2 2 7" xfId="1482"/>
    <cellStyle name="Normal 2 2 2 3 2 4 2 2 8" xfId="1483"/>
    <cellStyle name="Normal 2 2 2 3 2 4 2 3" xfId="1484"/>
    <cellStyle name="Normal 2 2 2 3 2 4 2 3 2" xfId="1485"/>
    <cellStyle name="Normal 2 2 2 3 2 4 2 3 2 2" xfId="1486"/>
    <cellStyle name="Normal 2 2 2 3 2 4 2 3 2 3" xfId="1487"/>
    <cellStyle name="Normal 2 2 2 3 2 4 2 3 3" xfId="1488"/>
    <cellStyle name="Normal 2 2 2 3 2 4 2 3 3 2" xfId="1489"/>
    <cellStyle name="Normal 2 2 2 3 2 4 2 3 3 3" xfId="1490"/>
    <cellStyle name="Normal 2 2 2 3 2 4 2 3 4" xfId="1491"/>
    <cellStyle name="Normal 2 2 2 3 2 4 2 3 4 2" xfId="1492"/>
    <cellStyle name="Normal 2 2 2 3 2 4 2 3 4 3" xfId="1493"/>
    <cellStyle name="Normal 2 2 2 3 2 4 2 3 5" xfId="1494"/>
    <cellStyle name="Normal 2 2 2 3 2 4 2 3 5 2" xfId="1495"/>
    <cellStyle name="Normal 2 2 2 3 2 4 2 3 5 3" xfId="1496"/>
    <cellStyle name="Normal 2 2 2 3 2 4 2 3 6" xfId="1497"/>
    <cellStyle name="Normal 2 2 2 3 2 4 2 3 7" xfId="1498"/>
    <cellStyle name="Normal 2 2 2 3 2 4 2 4" xfId="1499"/>
    <cellStyle name="Normal 2 2 2 3 2 4 2 4 2" xfId="1500"/>
    <cellStyle name="Normal 2 2 2 3 2 4 2 4 3" xfId="1501"/>
    <cellStyle name="Normal 2 2 2 3 2 4 2 5" xfId="1502"/>
    <cellStyle name="Normal 2 2 2 3 2 4 2 5 2" xfId="1503"/>
    <cellStyle name="Normal 2 2 2 3 2 4 2 5 3" xfId="1504"/>
    <cellStyle name="Normal 2 2 2 3 2 4 2 6" xfId="1505"/>
    <cellStyle name="Normal 2 2 2 3 2 4 2 6 2" xfId="1506"/>
    <cellStyle name="Normal 2 2 2 3 2 4 2 6 3" xfId="1507"/>
    <cellStyle name="Normal 2 2 2 3 2 4 2 7" xfId="1508"/>
    <cellStyle name="Normal 2 2 2 3 2 4 2 7 2" xfId="1509"/>
    <cellStyle name="Normal 2 2 2 3 2 4 2 7 3" xfId="1510"/>
    <cellStyle name="Normal 2 2 2 3 2 4 2 8" xfId="1511"/>
    <cellStyle name="Normal 2 2 2 3 2 4 2 9" xfId="1512"/>
    <cellStyle name="Normal 2 2 2 3 2 4 3" xfId="1513"/>
    <cellStyle name="Normal 2 2 2 3 2 4 3 2" xfId="1514"/>
    <cellStyle name="Normal 2 2 2 3 2 4 3 2 2" xfId="1515"/>
    <cellStyle name="Normal 2 2 2 3 2 4 3 2 2 2" xfId="1516"/>
    <cellStyle name="Normal 2 2 2 3 2 4 3 2 2 3" xfId="1517"/>
    <cellStyle name="Normal 2 2 2 3 2 4 3 2 3" xfId="1518"/>
    <cellStyle name="Normal 2 2 2 3 2 4 3 2 3 2" xfId="1519"/>
    <cellStyle name="Normal 2 2 2 3 2 4 3 2 3 3" xfId="1520"/>
    <cellStyle name="Normal 2 2 2 3 2 4 3 2 4" xfId="1521"/>
    <cellStyle name="Normal 2 2 2 3 2 4 3 2 4 2" xfId="1522"/>
    <cellStyle name="Normal 2 2 2 3 2 4 3 2 4 3" xfId="1523"/>
    <cellStyle name="Normal 2 2 2 3 2 4 3 2 5" xfId="1524"/>
    <cellStyle name="Normal 2 2 2 3 2 4 3 2 5 2" xfId="1525"/>
    <cellStyle name="Normal 2 2 2 3 2 4 3 2 5 3" xfId="1526"/>
    <cellStyle name="Normal 2 2 2 3 2 4 3 2 6" xfId="1527"/>
    <cellStyle name="Normal 2 2 2 3 2 4 3 2 7" xfId="1528"/>
    <cellStyle name="Normal 2 2 2 3 2 4 3 3" xfId="1529"/>
    <cellStyle name="Normal 2 2 2 3 2 4 3 3 2" xfId="1530"/>
    <cellStyle name="Normal 2 2 2 3 2 4 3 3 3" xfId="1531"/>
    <cellStyle name="Normal 2 2 2 3 2 4 3 4" xfId="1532"/>
    <cellStyle name="Normal 2 2 2 3 2 4 3 4 2" xfId="1533"/>
    <cellStyle name="Normal 2 2 2 3 2 4 3 4 3" xfId="1534"/>
    <cellStyle name="Normal 2 2 2 3 2 4 3 5" xfId="1535"/>
    <cellStyle name="Normal 2 2 2 3 2 4 3 5 2" xfId="1536"/>
    <cellStyle name="Normal 2 2 2 3 2 4 3 5 3" xfId="1537"/>
    <cellStyle name="Normal 2 2 2 3 2 4 3 6" xfId="1538"/>
    <cellStyle name="Normal 2 2 2 3 2 4 3 6 2" xfId="1539"/>
    <cellStyle name="Normal 2 2 2 3 2 4 3 6 3" xfId="1540"/>
    <cellStyle name="Normal 2 2 2 3 2 4 3 7" xfId="1541"/>
    <cellStyle name="Normal 2 2 2 3 2 4 3 8" xfId="1542"/>
    <cellStyle name="Normal 2 2 2 3 2 4 4" xfId="1543"/>
    <cellStyle name="Normal 2 2 2 3 2 4 4 2" xfId="1544"/>
    <cellStyle name="Normal 2 2 2 3 2 4 4 2 2" xfId="1545"/>
    <cellStyle name="Normal 2 2 2 3 2 4 4 2 3" xfId="1546"/>
    <cellStyle name="Normal 2 2 2 3 2 4 4 3" xfId="1547"/>
    <cellStyle name="Normal 2 2 2 3 2 4 4 3 2" xfId="1548"/>
    <cellStyle name="Normal 2 2 2 3 2 4 4 3 3" xfId="1549"/>
    <cellStyle name="Normal 2 2 2 3 2 4 4 4" xfId="1550"/>
    <cellStyle name="Normal 2 2 2 3 2 4 4 4 2" xfId="1551"/>
    <cellStyle name="Normal 2 2 2 3 2 4 4 4 3" xfId="1552"/>
    <cellStyle name="Normal 2 2 2 3 2 4 4 5" xfId="1553"/>
    <cellStyle name="Normal 2 2 2 3 2 4 4 5 2" xfId="1554"/>
    <cellStyle name="Normal 2 2 2 3 2 4 4 5 3" xfId="1555"/>
    <cellStyle name="Normal 2 2 2 3 2 4 4 6" xfId="1556"/>
    <cellStyle name="Normal 2 2 2 3 2 4 4 7" xfId="1557"/>
    <cellStyle name="Normal 2 2 2 3 2 4 5" xfId="1558"/>
    <cellStyle name="Normal 2 2 2 3 2 4 5 2" xfId="1559"/>
    <cellStyle name="Normal 2 2 2 3 2 4 5 3" xfId="1560"/>
    <cellStyle name="Normal 2 2 2 3 2 4 6" xfId="1561"/>
    <cellStyle name="Normal 2 2 2 3 2 4 6 2" xfId="1562"/>
    <cellStyle name="Normal 2 2 2 3 2 4 6 3" xfId="1563"/>
    <cellStyle name="Normal 2 2 2 3 2 4 7" xfId="1564"/>
    <cellStyle name="Normal 2 2 2 3 2 4 7 2" xfId="1565"/>
    <cellStyle name="Normal 2 2 2 3 2 4 7 3" xfId="1566"/>
    <cellStyle name="Normal 2 2 2 3 2 4 8" xfId="1567"/>
    <cellStyle name="Normal 2 2 2 3 2 4 8 2" xfId="1568"/>
    <cellStyle name="Normal 2 2 2 3 2 4 8 3" xfId="1569"/>
    <cellStyle name="Normal 2 2 2 3 2 4 9" xfId="1570"/>
    <cellStyle name="Normal 2 2 2 3 2 5" xfId="1571"/>
    <cellStyle name="Normal 2 2 2 3 2 5 2" xfId="1572"/>
    <cellStyle name="Normal 2 2 2 3 2 5 2 2" xfId="1573"/>
    <cellStyle name="Normal 2 2 2 3 2 5 2 2 2" xfId="1574"/>
    <cellStyle name="Normal 2 2 2 3 2 5 2 2 2 2" xfId="1575"/>
    <cellStyle name="Normal 2 2 2 3 2 5 2 2 2 3" xfId="1576"/>
    <cellStyle name="Normal 2 2 2 3 2 5 2 2 3" xfId="1577"/>
    <cellStyle name="Normal 2 2 2 3 2 5 2 2 3 2" xfId="1578"/>
    <cellStyle name="Normal 2 2 2 3 2 5 2 2 3 3" xfId="1579"/>
    <cellStyle name="Normal 2 2 2 3 2 5 2 2 4" xfId="1580"/>
    <cellStyle name="Normal 2 2 2 3 2 5 2 2 4 2" xfId="1581"/>
    <cellStyle name="Normal 2 2 2 3 2 5 2 2 4 3" xfId="1582"/>
    <cellStyle name="Normal 2 2 2 3 2 5 2 2 5" xfId="1583"/>
    <cellStyle name="Normal 2 2 2 3 2 5 2 2 5 2" xfId="1584"/>
    <cellStyle name="Normal 2 2 2 3 2 5 2 2 5 3" xfId="1585"/>
    <cellStyle name="Normal 2 2 2 3 2 5 2 2 6" xfId="1586"/>
    <cellStyle name="Normal 2 2 2 3 2 5 2 2 7" xfId="1587"/>
    <cellStyle name="Normal 2 2 2 3 2 5 2 3" xfId="1588"/>
    <cellStyle name="Normal 2 2 2 3 2 5 2 3 2" xfId="1589"/>
    <cellStyle name="Normal 2 2 2 3 2 5 2 3 3" xfId="1590"/>
    <cellStyle name="Normal 2 2 2 3 2 5 2 4" xfId="1591"/>
    <cellStyle name="Normal 2 2 2 3 2 5 2 4 2" xfId="1592"/>
    <cellStyle name="Normal 2 2 2 3 2 5 2 4 3" xfId="1593"/>
    <cellStyle name="Normal 2 2 2 3 2 5 2 5" xfId="1594"/>
    <cellStyle name="Normal 2 2 2 3 2 5 2 5 2" xfId="1595"/>
    <cellStyle name="Normal 2 2 2 3 2 5 2 5 3" xfId="1596"/>
    <cellStyle name="Normal 2 2 2 3 2 5 2 6" xfId="1597"/>
    <cellStyle name="Normal 2 2 2 3 2 5 2 6 2" xfId="1598"/>
    <cellStyle name="Normal 2 2 2 3 2 5 2 6 3" xfId="1599"/>
    <cellStyle name="Normal 2 2 2 3 2 5 2 7" xfId="1600"/>
    <cellStyle name="Normal 2 2 2 3 2 5 2 8" xfId="1601"/>
    <cellStyle name="Normal 2 2 2 3 2 5 3" xfId="1602"/>
    <cellStyle name="Normal 2 2 2 3 2 5 3 2" xfId="1603"/>
    <cellStyle name="Normal 2 2 2 3 2 5 3 2 2" xfId="1604"/>
    <cellStyle name="Normal 2 2 2 3 2 5 3 2 3" xfId="1605"/>
    <cellStyle name="Normal 2 2 2 3 2 5 3 3" xfId="1606"/>
    <cellStyle name="Normal 2 2 2 3 2 5 3 3 2" xfId="1607"/>
    <cellStyle name="Normal 2 2 2 3 2 5 3 3 3" xfId="1608"/>
    <cellStyle name="Normal 2 2 2 3 2 5 3 4" xfId="1609"/>
    <cellStyle name="Normal 2 2 2 3 2 5 3 4 2" xfId="1610"/>
    <cellStyle name="Normal 2 2 2 3 2 5 3 4 3" xfId="1611"/>
    <cellStyle name="Normal 2 2 2 3 2 5 3 5" xfId="1612"/>
    <cellStyle name="Normal 2 2 2 3 2 5 3 5 2" xfId="1613"/>
    <cellStyle name="Normal 2 2 2 3 2 5 3 5 3" xfId="1614"/>
    <cellStyle name="Normal 2 2 2 3 2 5 3 6" xfId="1615"/>
    <cellStyle name="Normal 2 2 2 3 2 5 3 7" xfId="1616"/>
    <cellStyle name="Normal 2 2 2 3 2 5 4" xfId="1617"/>
    <cellStyle name="Normal 2 2 2 3 2 5 4 2" xfId="1618"/>
    <cellStyle name="Normal 2 2 2 3 2 5 4 3" xfId="1619"/>
    <cellStyle name="Normal 2 2 2 3 2 5 5" xfId="1620"/>
    <cellStyle name="Normal 2 2 2 3 2 5 5 2" xfId="1621"/>
    <cellStyle name="Normal 2 2 2 3 2 5 5 3" xfId="1622"/>
    <cellStyle name="Normal 2 2 2 3 2 5 6" xfId="1623"/>
    <cellStyle name="Normal 2 2 2 3 2 5 6 2" xfId="1624"/>
    <cellStyle name="Normal 2 2 2 3 2 5 6 3" xfId="1625"/>
    <cellStyle name="Normal 2 2 2 3 2 5 7" xfId="1626"/>
    <cellStyle name="Normal 2 2 2 3 2 5 7 2" xfId="1627"/>
    <cellStyle name="Normal 2 2 2 3 2 5 7 3" xfId="1628"/>
    <cellStyle name="Normal 2 2 2 3 2 5 8" xfId="1629"/>
    <cellStyle name="Normal 2 2 2 3 2 5 9" xfId="1630"/>
    <cellStyle name="Normal 2 2 2 3 2 6" xfId="1631"/>
    <cellStyle name="Normal 2 2 2 3 2 6 2" xfId="1632"/>
    <cellStyle name="Normal 2 2 2 3 2 6 2 2" xfId="1633"/>
    <cellStyle name="Normal 2 2 2 3 2 6 2 2 2" xfId="1634"/>
    <cellStyle name="Normal 2 2 2 3 2 6 2 2 3" xfId="1635"/>
    <cellStyle name="Normal 2 2 2 3 2 6 2 3" xfId="1636"/>
    <cellStyle name="Normal 2 2 2 3 2 6 2 3 2" xfId="1637"/>
    <cellStyle name="Normal 2 2 2 3 2 6 2 3 3" xfId="1638"/>
    <cellStyle name="Normal 2 2 2 3 2 6 2 4" xfId="1639"/>
    <cellStyle name="Normal 2 2 2 3 2 6 2 4 2" xfId="1640"/>
    <cellStyle name="Normal 2 2 2 3 2 6 2 4 3" xfId="1641"/>
    <cellStyle name="Normal 2 2 2 3 2 6 2 5" xfId="1642"/>
    <cellStyle name="Normal 2 2 2 3 2 6 2 5 2" xfId="1643"/>
    <cellStyle name="Normal 2 2 2 3 2 6 2 5 3" xfId="1644"/>
    <cellStyle name="Normal 2 2 2 3 2 6 2 6" xfId="1645"/>
    <cellStyle name="Normal 2 2 2 3 2 6 2 7" xfId="1646"/>
    <cellStyle name="Normal 2 2 2 3 2 6 3" xfId="1647"/>
    <cellStyle name="Normal 2 2 2 3 2 6 3 2" xfId="1648"/>
    <cellStyle name="Normal 2 2 2 3 2 6 3 3" xfId="1649"/>
    <cellStyle name="Normal 2 2 2 3 2 6 4" xfId="1650"/>
    <cellStyle name="Normal 2 2 2 3 2 6 4 2" xfId="1651"/>
    <cellStyle name="Normal 2 2 2 3 2 6 4 3" xfId="1652"/>
    <cellStyle name="Normal 2 2 2 3 2 6 5" xfId="1653"/>
    <cellStyle name="Normal 2 2 2 3 2 6 5 2" xfId="1654"/>
    <cellStyle name="Normal 2 2 2 3 2 6 5 3" xfId="1655"/>
    <cellStyle name="Normal 2 2 2 3 2 6 6" xfId="1656"/>
    <cellStyle name="Normal 2 2 2 3 2 6 6 2" xfId="1657"/>
    <cellStyle name="Normal 2 2 2 3 2 6 6 3" xfId="1658"/>
    <cellStyle name="Normal 2 2 2 3 2 6 7" xfId="1659"/>
    <cellStyle name="Normal 2 2 2 3 2 6 8" xfId="1660"/>
    <cellStyle name="Normal 2 2 2 3 2 7" xfId="1661"/>
    <cellStyle name="Normal 2 2 2 3 2 7 2" xfId="1662"/>
    <cellStyle name="Normal 2 2 2 3 2 7 2 2" xfId="1663"/>
    <cellStyle name="Normal 2 2 2 3 2 7 2 3" xfId="1664"/>
    <cellStyle name="Normal 2 2 2 3 2 7 3" xfId="1665"/>
    <cellStyle name="Normal 2 2 2 3 2 7 3 2" xfId="1666"/>
    <cellStyle name="Normal 2 2 2 3 2 7 3 3" xfId="1667"/>
    <cellStyle name="Normal 2 2 2 3 2 7 4" xfId="1668"/>
    <cellStyle name="Normal 2 2 2 3 2 7 4 2" xfId="1669"/>
    <cellStyle name="Normal 2 2 2 3 2 7 4 3" xfId="1670"/>
    <cellStyle name="Normal 2 2 2 3 2 7 5" xfId="1671"/>
    <cellStyle name="Normal 2 2 2 3 2 7 5 2" xfId="1672"/>
    <cellStyle name="Normal 2 2 2 3 2 7 5 3" xfId="1673"/>
    <cellStyle name="Normal 2 2 2 3 2 7 6" xfId="1674"/>
    <cellStyle name="Normal 2 2 2 3 2 7 7" xfId="1675"/>
    <cellStyle name="Normal 2 2 2 3 2 8" xfId="1676"/>
    <cellStyle name="Normal 2 2 2 3 2 8 2" xfId="1677"/>
    <cellStyle name="Normal 2 2 2 3 2 8 3" xfId="1678"/>
    <cellStyle name="Normal 2 2 2 3 2 9" xfId="1679"/>
    <cellStyle name="Normal 2 2 2 3 2 9 2" xfId="1680"/>
    <cellStyle name="Normal 2 2 2 3 2 9 3" xfId="1681"/>
    <cellStyle name="Normal 2 2 2 3 3" xfId="1682"/>
    <cellStyle name="Normal 2 2 2 3 3 10" xfId="1683"/>
    <cellStyle name="Normal 2 2 2 3 3 10 2" xfId="1684"/>
    <cellStyle name="Normal 2 2 2 3 3 10 3" xfId="1685"/>
    <cellStyle name="Normal 2 2 2 3 3 11" xfId="1686"/>
    <cellStyle name="Normal 2 2 2 3 3 12" xfId="1687"/>
    <cellStyle name="Normal 2 2 2 3 3 2" xfId="1688"/>
    <cellStyle name="Normal 2 2 2 3 3 2 10" xfId="1689"/>
    <cellStyle name="Normal 2 2 2 3 3 2 11" xfId="1690"/>
    <cellStyle name="Normal 2 2 2 3 3 2 2" xfId="1691"/>
    <cellStyle name="Normal 2 2 2 3 3 2 2 10" xfId="1692"/>
    <cellStyle name="Normal 2 2 2 3 3 2 2 2" xfId="1693"/>
    <cellStyle name="Normal 2 2 2 3 3 2 2 2 2" xfId="1694"/>
    <cellStyle name="Normal 2 2 2 3 3 2 2 2 2 2" xfId="1695"/>
    <cellStyle name="Normal 2 2 2 3 3 2 2 2 2 2 2" xfId="1696"/>
    <cellStyle name="Normal 2 2 2 3 3 2 2 2 2 2 2 2" xfId="1697"/>
    <cellStyle name="Normal 2 2 2 3 3 2 2 2 2 2 2 3" xfId="1698"/>
    <cellStyle name="Normal 2 2 2 3 3 2 2 2 2 2 3" xfId="1699"/>
    <cellStyle name="Normal 2 2 2 3 3 2 2 2 2 2 3 2" xfId="1700"/>
    <cellStyle name="Normal 2 2 2 3 3 2 2 2 2 2 3 3" xfId="1701"/>
    <cellStyle name="Normal 2 2 2 3 3 2 2 2 2 2 4" xfId="1702"/>
    <cellStyle name="Normal 2 2 2 3 3 2 2 2 2 2 4 2" xfId="1703"/>
    <cellStyle name="Normal 2 2 2 3 3 2 2 2 2 2 4 3" xfId="1704"/>
    <cellStyle name="Normal 2 2 2 3 3 2 2 2 2 2 5" xfId="1705"/>
    <cellStyle name="Normal 2 2 2 3 3 2 2 2 2 2 5 2" xfId="1706"/>
    <cellStyle name="Normal 2 2 2 3 3 2 2 2 2 2 5 3" xfId="1707"/>
    <cellStyle name="Normal 2 2 2 3 3 2 2 2 2 2 6" xfId="1708"/>
    <cellStyle name="Normal 2 2 2 3 3 2 2 2 2 2 7" xfId="1709"/>
    <cellStyle name="Normal 2 2 2 3 3 2 2 2 2 3" xfId="1710"/>
    <cellStyle name="Normal 2 2 2 3 3 2 2 2 2 3 2" xfId="1711"/>
    <cellStyle name="Normal 2 2 2 3 3 2 2 2 2 3 3" xfId="1712"/>
    <cellStyle name="Normal 2 2 2 3 3 2 2 2 2 4" xfId="1713"/>
    <cellStyle name="Normal 2 2 2 3 3 2 2 2 2 4 2" xfId="1714"/>
    <cellStyle name="Normal 2 2 2 3 3 2 2 2 2 4 3" xfId="1715"/>
    <cellStyle name="Normal 2 2 2 3 3 2 2 2 2 5" xfId="1716"/>
    <cellStyle name="Normal 2 2 2 3 3 2 2 2 2 5 2" xfId="1717"/>
    <cellStyle name="Normal 2 2 2 3 3 2 2 2 2 5 3" xfId="1718"/>
    <cellStyle name="Normal 2 2 2 3 3 2 2 2 2 6" xfId="1719"/>
    <cellStyle name="Normal 2 2 2 3 3 2 2 2 2 6 2" xfId="1720"/>
    <cellStyle name="Normal 2 2 2 3 3 2 2 2 2 6 3" xfId="1721"/>
    <cellStyle name="Normal 2 2 2 3 3 2 2 2 2 7" xfId="1722"/>
    <cellStyle name="Normal 2 2 2 3 3 2 2 2 2 8" xfId="1723"/>
    <cellStyle name="Normal 2 2 2 3 3 2 2 2 3" xfId="1724"/>
    <cellStyle name="Normal 2 2 2 3 3 2 2 2 3 2" xfId="1725"/>
    <cellStyle name="Normal 2 2 2 3 3 2 2 2 3 2 2" xfId="1726"/>
    <cellStyle name="Normal 2 2 2 3 3 2 2 2 3 2 3" xfId="1727"/>
    <cellStyle name="Normal 2 2 2 3 3 2 2 2 3 3" xfId="1728"/>
    <cellStyle name="Normal 2 2 2 3 3 2 2 2 3 3 2" xfId="1729"/>
    <cellStyle name="Normal 2 2 2 3 3 2 2 2 3 3 3" xfId="1730"/>
    <cellStyle name="Normal 2 2 2 3 3 2 2 2 3 4" xfId="1731"/>
    <cellStyle name="Normal 2 2 2 3 3 2 2 2 3 4 2" xfId="1732"/>
    <cellStyle name="Normal 2 2 2 3 3 2 2 2 3 4 3" xfId="1733"/>
    <cellStyle name="Normal 2 2 2 3 3 2 2 2 3 5" xfId="1734"/>
    <cellStyle name="Normal 2 2 2 3 3 2 2 2 3 5 2" xfId="1735"/>
    <cellStyle name="Normal 2 2 2 3 3 2 2 2 3 5 3" xfId="1736"/>
    <cellStyle name="Normal 2 2 2 3 3 2 2 2 3 6" xfId="1737"/>
    <cellStyle name="Normal 2 2 2 3 3 2 2 2 3 7" xfId="1738"/>
    <cellStyle name="Normal 2 2 2 3 3 2 2 2 4" xfId="1739"/>
    <cellStyle name="Normal 2 2 2 3 3 2 2 2 4 2" xfId="1740"/>
    <cellStyle name="Normal 2 2 2 3 3 2 2 2 4 3" xfId="1741"/>
    <cellStyle name="Normal 2 2 2 3 3 2 2 2 5" xfId="1742"/>
    <cellStyle name="Normal 2 2 2 3 3 2 2 2 5 2" xfId="1743"/>
    <cellStyle name="Normal 2 2 2 3 3 2 2 2 5 3" xfId="1744"/>
    <cellStyle name="Normal 2 2 2 3 3 2 2 2 6" xfId="1745"/>
    <cellStyle name="Normal 2 2 2 3 3 2 2 2 6 2" xfId="1746"/>
    <cellStyle name="Normal 2 2 2 3 3 2 2 2 6 3" xfId="1747"/>
    <cellStyle name="Normal 2 2 2 3 3 2 2 2 7" xfId="1748"/>
    <cellStyle name="Normal 2 2 2 3 3 2 2 2 7 2" xfId="1749"/>
    <cellStyle name="Normal 2 2 2 3 3 2 2 2 7 3" xfId="1750"/>
    <cellStyle name="Normal 2 2 2 3 3 2 2 2 8" xfId="1751"/>
    <cellStyle name="Normal 2 2 2 3 3 2 2 2 9" xfId="1752"/>
    <cellStyle name="Normal 2 2 2 3 3 2 2 3" xfId="1753"/>
    <cellStyle name="Normal 2 2 2 3 3 2 2 3 2" xfId="1754"/>
    <cellStyle name="Normal 2 2 2 3 3 2 2 3 2 2" xfId="1755"/>
    <cellStyle name="Normal 2 2 2 3 3 2 2 3 2 2 2" xfId="1756"/>
    <cellStyle name="Normal 2 2 2 3 3 2 2 3 2 2 3" xfId="1757"/>
    <cellStyle name="Normal 2 2 2 3 3 2 2 3 2 3" xfId="1758"/>
    <cellStyle name="Normal 2 2 2 3 3 2 2 3 2 3 2" xfId="1759"/>
    <cellStyle name="Normal 2 2 2 3 3 2 2 3 2 3 3" xfId="1760"/>
    <cellStyle name="Normal 2 2 2 3 3 2 2 3 2 4" xfId="1761"/>
    <cellStyle name="Normal 2 2 2 3 3 2 2 3 2 4 2" xfId="1762"/>
    <cellStyle name="Normal 2 2 2 3 3 2 2 3 2 4 3" xfId="1763"/>
    <cellStyle name="Normal 2 2 2 3 3 2 2 3 2 5" xfId="1764"/>
    <cellStyle name="Normal 2 2 2 3 3 2 2 3 2 5 2" xfId="1765"/>
    <cellStyle name="Normal 2 2 2 3 3 2 2 3 2 5 3" xfId="1766"/>
    <cellStyle name="Normal 2 2 2 3 3 2 2 3 2 6" xfId="1767"/>
    <cellStyle name="Normal 2 2 2 3 3 2 2 3 2 7" xfId="1768"/>
    <cellStyle name="Normal 2 2 2 3 3 2 2 3 3" xfId="1769"/>
    <cellStyle name="Normal 2 2 2 3 3 2 2 3 3 2" xfId="1770"/>
    <cellStyle name="Normal 2 2 2 3 3 2 2 3 3 3" xfId="1771"/>
    <cellStyle name="Normal 2 2 2 3 3 2 2 3 4" xfId="1772"/>
    <cellStyle name="Normal 2 2 2 3 3 2 2 3 4 2" xfId="1773"/>
    <cellStyle name="Normal 2 2 2 3 3 2 2 3 4 3" xfId="1774"/>
    <cellStyle name="Normal 2 2 2 3 3 2 2 3 5" xfId="1775"/>
    <cellStyle name="Normal 2 2 2 3 3 2 2 3 5 2" xfId="1776"/>
    <cellStyle name="Normal 2 2 2 3 3 2 2 3 5 3" xfId="1777"/>
    <cellStyle name="Normal 2 2 2 3 3 2 2 3 6" xfId="1778"/>
    <cellStyle name="Normal 2 2 2 3 3 2 2 3 6 2" xfId="1779"/>
    <cellStyle name="Normal 2 2 2 3 3 2 2 3 6 3" xfId="1780"/>
    <cellStyle name="Normal 2 2 2 3 3 2 2 3 7" xfId="1781"/>
    <cellStyle name="Normal 2 2 2 3 3 2 2 3 8" xfId="1782"/>
    <cellStyle name="Normal 2 2 2 3 3 2 2 4" xfId="1783"/>
    <cellStyle name="Normal 2 2 2 3 3 2 2 4 2" xfId="1784"/>
    <cellStyle name="Normal 2 2 2 3 3 2 2 4 2 2" xfId="1785"/>
    <cellStyle name="Normal 2 2 2 3 3 2 2 4 2 3" xfId="1786"/>
    <cellStyle name="Normal 2 2 2 3 3 2 2 4 3" xfId="1787"/>
    <cellStyle name="Normal 2 2 2 3 3 2 2 4 3 2" xfId="1788"/>
    <cellStyle name="Normal 2 2 2 3 3 2 2 4 3 3" xfId="1789"/>
    <cellStyle name="Normal 2 2 2 3 3 2 2 4 4" xfId="1790"/>
    <cellStyle name="Normal 2 2 2 3 3 2 2 4 4 2" xfId="1791"/>
    <cellStyle name="Normal 2 2 2 3 3 2 2 4 4 3" xfId="1792"/>
    <cellStyle name="Normal 2 2 2 3 3 2 2 4 5" xfId="1793"/>
    <cellStyle name="Normal 2 2 2 3 3 2 2 4 5 2" xfId="1794"/>
    <cellStyle name="Normal 2 2 2 3 3 2 2 4 5 3" xfId="1795"/>
    <cellStyle name="Normal 2 2 2 3 3 2 2 4 6" xfId="1796"/>
    <cellStyle name="Normal 2 2 2 3 3 2 2 4 7" xfId="1797"/>
    <cellStyle name="Normal 2 2 2 3 3 2 2 5" xfId="1798"/>
    <cellStyle name="Normal 2 2 2 3 3 2 2 5 2" xfId="1799"/>
    <cellStyle name="Normal 2 2 2 3 3 2 2 5 3" xfId="1800"/>
    <cellStyle name="Normal 2 2 2 3 3 2 2 6" xfId="1801"/>
    <cellStyle name="Normal 2 2 2 3 3 2 2 6 2" xfId="1802"/>
    <cellStyle name="Normal 2 2 2 3 3 2 2 6 3" xfId="1803"/>
    <cellStyle name="Normal 2 2 2 3 3 2 2 7" xfId="1804"/>
    <cellStyle name="Normal 2 2 2 3 3 2 2 7 2" xfId="1805"/>
    <cellStyle name="Normal 2 2 2 3 3 2 2 7 3" xfId="1806"/>
    <cellStyle name="Normal 2 2 2 3 3 2 2 8" xfId="1807"/>
    <cellStyle name="Normal 2 2 2 3 3 2 2 8 2" xfId="1808"/>
    <cellStyle name="Normal 2 2 2 3 3 2 2 8 3" xfId="1809"/>
    <cellStyle name="Normal 2 2 2 3 3 2 2 9" xfId="1810"/>
    <cellStyle name="Normal 2 2 2 3 3 2 3" xfId="1811"/>
    <cellStyle name="Normal 2 2 2 3 3 2 3 2" xfId="1812"/>
    <cellStyle name="Normal 2 2 2 3 3 2 3 2 2" xfId="1813"/>
    <cellStyle name="Normal 2 2 2 3 3 2 3 2 2 2" xfId="1814"/>
    <cellStyle name="Normal 2 2 2 3 3 2 3 2 2 2 2" xfId="1815"/>
    <cellStyle name="Normal 2 2 2 3 3 2 3 2 2 2 3" xfId="1816"/>
    <cellStyle name="Normal 2 2 2 3 3 2 3 2 2 3" xfId="1817"/>
    <cellStyle name="Normal 2 2 2 3 3 2 3 2 2 3 2" xfId="1818"/>
    <cellStyle name="Normal 2 2 2 3 3 2 3 2 2 3 3" xfId="1819"/>
    <cellStyle name="Normal 2 2 2 3 3 2 3 2 2 4" xfId="1820"/>
    <cellStyle name="Normal 2 2 2 3 3 2 3 2 2 4 2" xfId="1821"/>
    <cellStyle name="Normal 2 2 2 3 3 2 3 2 2 4 3" xfId="1822"/>
    <cellStyle name="Normal 2 2 2 3 3 2 3 2 2 5" xfId="1823"/>
    <cellStyle name="Normal 2 2 2 3 3 2 3 2 2 5 2" xfId="1824"/>
    <cellStyle name="Normal 2 2 2 3 3 2 3 2 2 5 3" xfId="1825"/>
    <cellStyle name="Normal 2 2 2 3 3 2 3 2 2 6" xfId="1826"/>
    <cellStyle name="Normal 2 2 2 3 3 2 3 2 2 7" xfId="1827"/>
    <cellStyle name="Normal 2 2 2 3 3 2 3 2 3" xfId="1828"/>
    <cellStyle name="Normal 2 2 2 3 3 2 3 2 3 2" xfId="1829"/>
    <cellStyle name="Normal 2 2 2 3 3 2 3 2 3 3" xfId="1830"/>
    <cellStyle name="Normal 2 2 2 3 3 2 3 2 4" xfId="1831"/>
    <cellStyle name="Normal 2 2 2 3 3 2 3 2 4 2" xfId="1832"/>
    <cellStyle name="Normal 2 2 2 3 3 2 3 2 4 3" xfId="1833"/>
    <cellStyle name="Normal 2 2 2 3 3 2 3 2 5" xfId="1834"/>
    <cellStyle name="Normal 2 2 2 3 3 2 3 2 5 2" xfId="1835"/>
    <cellStyle name="Normal 2 2 2 3 3 2 3 2 5 3" xfId="1836"/>
    <cellStyle name="Normal 2 2 2 3 3 2 3 2 6" xfId="1837"/>
    <cellStyle name="Normal 2 2 2 3 3 2 3 2 6 2" xfId="1838"/>
    <cellStyle name="Normal 2 2 2 3 3 2 3 2 6 3" xfId="1839"/>
    <cellStyle name="Normal 2 2 2 3 3 2 3 2 7" xfId="1840"/>
    <cellStyle name="Normal 2 2 2 3 3 2 3 2 8" xfId="1841"/>
    <cellStyle name="Normal 2 2 2 3 3 2 3 3" xfId="1842"/>
    <cellStyle name="Normal 2 2 2 3 3 2 3 3 2" xfId="1843"/>
    <cellStyle name="Normal 2 2 2 3 3 2 3 3 2 2" xfId="1844"/>
    <cellStyle name="Normal 2 2 2 3 3 2 3 3 2 3" xfId="1845"/>
    <cellStyle name="Normal 2 2 2 3 3 2 3 3 3" xfId="1846"/>
    <cellStyle name="Normal 2 2 2 3 3 2 3 3 3 2" xfId="1847"/>
    <cellStyle name="Normal 2 2 2 3 3 2 3 3 3 3" xfId="1848"/>
    <cellStyle name="Normal 2 2 2 3 3 2 3 3 4" xfId="1849"/>
    <cellStyle name="Normal 2 2 2 3 3 2 3 3 4 2" xfId="1850"/>
    <cellStyle name="Normal 2 2 2 3 3 2 3 3 4 3" xfId="1851"/>
    <cellStyle name="Normal 2 2 2 3 3 2 3 3 5" xfId="1852"/>
    <cellStyle name="Normal 2 2 2 3 3 2 3 3 5 2" xfId="1853"/>
    <cellStyle name="Normal 2 2 2 3 3 2 3 3 5 3" xfId="1854"/>
    <cellStyle name="Normal 2 2 2 3 3 2 3 3 6" xfId="1855"/>
    <cellStyle name="Normal 2 2 2 3 3 2 3 3 7" xfId="1856"/>
    <cellStyle name="Normal 2 2 2 3 3 2 3 4" xfId="1857"/>
    <cellStyle name="Normal 2 2 2 3 3 2 3 4 2" xfId="1858"/>
    <cellStyle name="Normal 2 2 2 3 3 2 3 4 3" xfId="1859"/>
    <cellStyle name="Normal 2 2 2 3 3 2 3 5" xfId="1860"/>
    <cellStyle name="Normal 2 2 2 3 3 2 3 5 2" xfId="1861"/>
    <cellStyle name="Normal 2 2 2 3 3 2 3 5 3" xfId="1862"/>
    <cellStyle name="Normal 2 2 2 3 3 2 3 6" xfId="1863"/>
    <cellStyle name="Normal 2 2 2 3 3 2 3 6 2" xfId="1864"/>
    <cellStyle name="Normal 2 2 2 3 3 2 3 6 3" xfId="1865"/>
    <cellStyle name="Normal 2 2 2 3 3 2 3 7" xfId="1866"/>
    <cellStyle name="Normal 2 2 2 3 3 2 3 7 2" xfId="1867"/>
    <cellStyle name="Normal 2 2 2 3 3 2 3 7 3" xfId="1868"/>
    <cellStyle name="Normal 2 2 2 3 3 2 3 8" xfId="1869"/>
    <cellStyle name="Normal 2 2 2 3 3 2 3 9" xfId="1870"/>
    <cellStyle name="Normal 2 2 2 3 3 2 4" xfId="1871"/>
    <cellStyle name="Normal 2 2 2 3 3 2 4 2" xfId="1872"/>
    <cellStyle name="Normal 2 2 2 3 3 2 4 2 2" xfId="1873"/>
    <cellStyle name="Normal 2 2 2 3 3 2 4 2 2 2" xfId="1874"/>
    <cellStyle name="Normal 2 2 2 3 3 2 4 2 2 3" xfId="1875"/>
    <cellStyle name="Normal 2 2 2 3 3 2 4 2 3" xfId="1876"/>
    <cellStyle name="Normal 2 2 2 3 3 2 4 2 3 2" xfId="1877"/>
    <cellStyle name="Normal 2 2 2 3 3 2 4 2 3 3" xfId="1878"/>
    <cellStyle name="Normal 2 2 2 3 3 2 4 2 4" xfId="1879"/>
    <cellStyle name="Normal 2 2 2 3 3 2 4 2 4 2" xfId="1880"/>
    <cellStyle name="Normal 2 2 2 3 3 2 4 2 4 3" xfId="1881"/>
    <cellStyle name="Normal 2 2 2 3 3 2 4 2 5" xfId="1882"/>
    <cellStyle name="Normal 2 2 2 3 3 2 4 2 5 2" xfId="1883"/>
    <cellStyle name="Normal 2 2 2 3 3 2 4 2 5 3" xfId="1884"/>
    <cellStyle name="Normal 2 2 2 3 3 2 4 2 6" xfId="1885"/>
    <cellStyle name="Normal 2 2 2 3 3 2 4 2 7" xfId="1886"/>
    <cellStyle name="Normal 2 2 2 3 3 2 4 3" xfId="1887"/>
    <cellStyle name="Normal 2 2 2 3 3 2 4 3 2" xfId="1888"/>
    <cellStyle name="Normal 2 2 2 3 3 2 4 3 3" xfId="1889"/>
    <cellStyle name="Normal 2 2 2 3 3 2 4 4" xfId="1890"/>
    <cellStyle name="Normal 2 2 2 3 3 2 4 4 2" xfId="1891"/>
    <cellStyle name="Normal 2 2 2 3 3 2 4 4 3" xfId="1892"/>
    <cellStyle name="Normal 2 2 2 3 3 2 4 5" xfId="1893"/>
    <cellStyle name="Normal 2 2 2 3 3 2 4 5 2" xfId="1894"/>
    <cellStyle name="Normal 2 2 2 3 3 2 4 5 3" xfId="1895"/>
    <cellStyle name="Normal 2 2 2 3 3 2 4 6" xfId="1896"/>
    <cellStyle name="Normal 2 2 2 3 3 2 4 6 2" xfId="1897"/>
    <cellStyle name="Normal 2 2 2 3 3 2 4 6 3" xfId="1898"/>
    <cellStyle name="Normal 2 2 2 3 3 2 4 7" xfId="1899"/>
    <cellStyle name="Normal 2 2 2 3 3 2 4 8" xfId="1900"/>
    <cellStyle name="Normal 2 2 2 3 3 2 5" xfId="1901"/>
    <cellStyle name="Normal 2 2 2 3 3 2 5 2" xfId="1902"/>
    <cellStyle name="Normal 2 2 2 3 3 2 5 2 2" xfId="1903"/>
    <cellStyle name="Normal 2 2 2 3 3 2 5 2 3" xfId="1904"/>
    <cellStyle name="Normal 2 2 2 3 3 2 5 3" xfId="1905"/>
    <cellStyle name="Normal 2 2 2 3 3 2 5 3 2" xfId="1906"/>
    <cellStyle name="Normal 2 2 2 3 3 2 5 3 3" xfId="1907"/>
    <cellStyle name="Normal 2 2 2 3 3 2 5 4" xfId="1908"/>
    <cellStyle name="Normal 2 2 2 3 3 2 5 4 2" xfId="1909"/>
    <cellStyle name="Normal 2 2 2 3 3 2 5 4 3" xfId="1910"/>
    <cellStyle name="Normal 2 2 2 3 3 2 5 5" xfId="1911"/>
    <cellStyle name="Normal 2 2 2 3 3 2 5 5 2" xfId="1912"/>
    <cellStyle name="Normal 2 2 2 3 3 2 5 5 3" xfId="1913"/>
    <cellStyle name="Normal 2 2 2 3 3 2 5 6" xfId="1914"/>
    <cellStyle name="Normal 2 2 2 3 3 2 5 7" xfId="1915"/>
    <cellStyle name="Normal 2 2 2 3 3 2 6" xfId="1916"/>
    <cellStyle name="Normal 2 2 2 3 3 2 6 2" xfId="1917"/>
    <cellStyle name="Normal 2 2 2 3 3 2 6 3" xfId="1918"/>
    <cellStyle name="Normal 2 2 2 3 3 2 7" xfId="1919"/>
    <cellStyle name="Normal 2 2 2 3 3 2 7 2" xfId="1920"/>
    <cellStyle name="Normal 2 2 2 3 3 2 7 3" xfId="1921"/>
    <cellStyle name="Normal 2 2 2 3 3 2 8" xfId="1922"/>
    <cellStyle name="Normal 2 2 2 3 3 2 8 2" xfId="1923"/>
    <cellStyle name="Normal 2 2 2 3 3 2 8 3" xfId="1924"/>
    <cellStyle name="Normal 2 2 2 3 3 2 9" xfId="1925"/>
    <cellStyle name="Normal 2 2 2 3 3 2 9 2" xfId="1926"/>
    <cellStyle name="Normal 2 2 2 3 3 2 9 3" xfId="1927"/>
    <cellStyle name="Normal 2 2 2 3 3 3" xfId="1928"/>
    <cellStyle name="Normal 2 2 2 3 3 3 10" xfId="1929"/>
    <cellStyle name="Normal 2 2 2 3 3 3 2" xfId="1930"/>
    <cellStyle name="Normal 2 2 2 3 3 3 2 2" xfId="1931"/>
    <cellStyle name="Normal 2 2 2 3 3 3 2 2 2" xfId="1932"/>
    <cellStyle name="Normal 2 2 2 3 3 3 2 2 2 2" xfId="1933"/>
    <cellStyle name="Normal 2 2 2 3 3 3 2 2 2 2 2" xfId="1934"/>
    <cellStyle name="Normal 2 2 2 3 3 3 2 2 2 2 3" xfId="1935"/>
    <cellStyle name="Normal 2 2 2 3 3 3 2 2 2 3" xfId="1936"/>
    <cellStyle name="Normal 2 2 2 3 3 3 2 2 2 3 2" xfId="1937"/>
    <cellStyle name="Normal 2 2 2 3 3 3 2 2 2 3 3" xfId="1938"/>
    <cellStyle name="Normal 2 2 2 3 3 3 2 2 2 4" xfId="1939"/>
    <cellStyle name="Normal 2 2 2 3 3 3 2 2 2 4 2" xfId="1940"/>
    <cellStyle name="Normal 2 2 2 3 3 3 2 2 2 4 3" xfId="1941"/>
    <cellStyle name="Normal 2 2 2 3 3 3 2 2 2 5" xfId="1942"/>
    <cellStyle name="Normal 2 2 2 3 3 3 2 2 2 5 2" xfId="1943"/>
    <cellStyle name="Normal 2 2 2 3 3 3 2 2 2 5 3" xfId="1944"/>
    <cellStyle name="Normal 2 2 2 3 3 3 2 2 2 6" xfId="1945"/>
    <cellStyle name="Normal 2 2 2 3 3 3 2 2 2 7" xfId="1946"/>
    <cellStyle name="Normal 2 2 2 3 3 3 2 2 3" xfId="1947"/>
    <cellStyle name="Normal 2 2 2 3 3 3 2 2 3 2" xfId="1948"/>
    <cellStyle name="Normal 2 2 2 3 3 3 2 2 3 3" xfId="1949"/>
    <cellStyle name="Normal 2 2 2 3 3 3 2 2 4" xfId="1950"/>
    <cellStyle name="Normal 2 2 2 3 3 3 2 2 4 2" xfId="1951"/>
    <cellStyle name="Normal 2 2 2 3 3 3 2 2 4 3" xfId="1952"/>
    <cellStyle name="Normal 2 2 2 3 3 3 2 2 5" xfId="1953"/>
    <cellStyle name="Normal 2 2 2 3 3 3 2 2 5 2" xfId="1954"/>
    <cellStyle name="Normal 2 2 2 3 3 3 2 2 5 3" xfId="1955"/>
    <cellStyle name="Normal 2 2 2 3 3 3 2 2 6" xfId="1956"/>
    <cellStyle name="Normal 2 2 2 3 3 3 2 2 6 2" xfId="1957"/>
    <cellStyle name="Normal 2 2 2 3 3 3 2 2 6 3" xfId="1958"/>
    <cellStyle name="Normal 2 2 2 3 3 3 2 2 7" xfId="1959"/>
    <cellStyle name="Normal 2 2 2 3 3 3 2 2 8" xfId="1960"/>
    <cellStyle name="Normal 2 2 2 3 3 3 2 3" xfId="1961"/>
    <cellStyle name="Normal 2 2 2 3 3 3 2 3 2" xfId="1962"/>
    <cellStyle name="Normal 2 2 2 3 3 3 2 3 2 2" xfId="1963"/>
    <cellStyle name="Normal 2 2 2 3 3 3 2 3 2 3" xfId="1964"/>
    <cellStyle name="Normal 2 2 2 3 3 3 2 3 3" xfId="1965"/>
    <cellStyle name="Normal 2 2 2 3 3 3 2 3 3 2" xfId="1966"/>
    <cellStyle name="Normal 2 2 2 3 3 3 2 3 3 3" xfId="1967"/>
    <cellStyle name="Normal 2 2 2 3 3 3 2 3 4" xfId="1968"/>
    <cellStyle name="Normal 2 2 2 3 3 3 2 3 4 2" xfId="1969"/>
    <cellStyle name="Normal 2 2 2 3 3 3 2 3 4 3" xfId="1970"/>
    <cellStyle name="Normal 2 2 2 3 3 3 2 3 5" xfId="1971"/>
    <cellStyle name="Normal 2 2 2 3 3 3 2 3 5 2" xfId="1972"/>
    <cellStyle name="Normal 2 2 2 3 3 3 2 3 5 3" xfId="1973"/>
    <cellStyle name="Normal 2 2 2 3 3 3 2 3 6" xfId="1974"/>
    <cellStyle name="Normal 2 2 2 3 3 3 2 3 7" xfId="1975"/>
    <cellStyle name="Normal 2 2 2 3 3 3 2 4" xfId="1976"/>
    <cellStyle name="Normal 2 2 2 3 3 3 2 4 2" xfId="1977"/>
    <cellStyle name="Normal 2 2 2 3 3 3 2 4 3" xfId="1978"/>
    <cellStyle name="Normal 2 2 2 3 3 3 2 5" xfId="1979"/>
    <cellStyle name="Normal 2 2 2 3 3 3 2 5 2" xfId="1980"/>
    <cellStyle name="Normal 2 2 2 3 3 3 2 5 3" xfId="1981"/>
    <cellStyle name="Normal 2 2 2 3 3 3 2 6" xfId="1982"/>
    <cellStyle name="Normal 2 2 2 3 3 3 2 6 2" xfId="1983"/>
    <cellStyle name="Normal 2 2 2 3 3 3 2 6 3" xfId="1984"/>
    <cellStyle name="Normal 2 2 2 3 3 3 2 7" xfId="1985"/>
    <cellStyle name="Normal 2 2 2 3 3 3 2 7 2" xfId="1986"/>
    <cellStyle name="Normal 2 2 2 3 3 3 2 7 3" xfId="1987"/>
    <cellStyle name="Normal 2 2 2 3 3 3 2 8" xfId="1988"/>
    <cellStyle name="Normal 2 2 2 3 3 3 2 9" xfId="1989"/>
    <cellStyle name="Normal 2 2 2 3 3 3 3" xfId="1990"/>
    <cellStyle name="Normal 2 2 2 3 3 3 3 2" xfId="1991"/>
    <cellStyle name="Normal 2 2 2 3 3 3 3 2 2" xfId="1992"/>
    <cellStyle name="Normal 2 2 2 3 3 3 3 2 2 2" xfId="1993"/>
    <cellStyle name="Normal 2 2 2 3 3 3 3 2 2 3" xfId="1994"/>
    <cellStyle name="Normal 2 2 2 3 3 3 3 2 3" xfId="1995"/>
    <cellStyle name="Normal 2 2 2 3 3 3 3 2 3 2" xfId="1996"/>
    <cellStyle name="Normal 2 2 2 3 3 3 3 2 3 3" xfId="1997"/>
    <cellStyle name="Normal 2 2 2 3 3 3 3 2 4" xfId="1998"/>
    <cellStyle name="Normal 2 2 2 3 3 3 3 2 4 2" xfId="1999"/>
    <cellStyle name="Normal 2 2 2 3 3 3 3 2 4 3" xfId="2000"/>
    <cellStyle name="Normal 2 2 2 3 3 3 3 2 5" xfId="2001"/>
    <cellStyle name="Normal 2 2 2 3 3 3 3 2 5 2" xfId="2002"/>
    <cellStyle name="Normal 2 2 2 3 3 3 3 2 5 3" xfId="2003"/>
    <cellStyle name="Normal 2 2 2 3 3 3 3 2 6" xfId="2004"/>
    <cellStyle name="Normal 2 2 2 3 3 3 3 2 7" xfId="2005"/>
    <cellStyle name="Normal 2 2 2 3 3 3 3 3" xfId="2006"/>
    <cellStyle name="Normal 2 2 2 3 3 3 3 3 2" xfId="2007"/>
    <cellStyle name="Normal 2 2 2 3 3 3 3 3 3" xfId="2008"/>
    <cellStyle name="Normal 2 2 2 3 3 3 3 4" xfId="2009"/>
    <cellStyle name="Normal 2 2 2 3 3 3 3 4 2" xfId="2010"/>
    <cellStyle name="Normal 2 2 2 3 3 3 3 4 3" xfId="2011"/>
    <cellStyle name="Normal 2 2 2 3 3 3 3 5" xfId="2012"/>
    <cellStyle name="Normal 2 2 2 3 3 3 3 5 2" xfId="2013"/>
    <cellStyle name="Normal 2 2 2 3 3 3 3 5 3" xfId="2014"/>
    <cellStyle name="Normal 2 2 2 3 3 3 3 6" xfId="2015"/>
    <cellStyle name="Normal 2 2 2 3 3 3 3 6 2" xfId="2016"/>
    <cellStyle name="Normal 2 2 2 3 3 3 3 6 3" xfId="2017"/>
    <cellStyle name="Normal 2 2 2 3 3 3 3 7" xfId="2018"/>
    <cellStyle name="Normal 2 2 2 3 3 3 3 8" xfId="2019"/>
    <cellStyle name="Normal 2 2 2 3 3 3 4" xfId="2020"/>
    <cellStyle name="Normal 2 2 2 3 3 3 4 2" xfId="2021"/>
    <cellStyle name="Normal 2 2 2 3 3 3 4 2 2" xfId="2022"/>
    <cellStyle name="Normal 2 2 2 3 3 3 4 2 3" xfId="2023"/>
    <cellStyle name="Normal 2 2 2 3 3 3 4 3" xfId="2024"/>
    <cellStyle name="Normal 2 2 2 3 3 3 4 3 2" xfId="2025"/>
    <cellStyle name="Normal 2 2 2 3 3 3 4 3 3" xfId="2026"/>
    <cellStyle name="Normal 2 2 2 3 3 3 4 4" xfId="2027"/>
    <cellStyle name="Normal 2 2 2 3 3 3 4 4 2" xfId="2028"/>
    <cellStyle name="Normal 2 2 2 3 3 3 4 4 3" xfId="2029"/>
    <cellStyle name="Normal 2 2 2 3 3 3 4 5" xfId="2030"/>
    <cellStyle name="Normal 2 2 2 3 3 3 4 5 2" xfId="2031"/>
    <cellStyle name="Normal 2 2 2 3 3 3 4 5 3" xfId="2032"/>
    <cellStyle name="Normal 2 2 2 3 3 3 4 6" xfId="2033"/>
    <cellStyle name="Normal 2 2 2 3 3 3 4 7" xfId="2034"/>
    <cellStyle name="Normal 2 2 2 3 3 3 5" xfId="2035"/>
    <cellStyle name="Normal 2 2 2 3 3 3 5 2" xfId="2036"/>
    <cellStyle name="Normal 2 2 2 3 3 3 5 3" xfId="2037"/>
    <cellStyle name="Normal 2 2 2 3 3 3 6" xfId="2038"/>
    <cellStyle name="Normal 2 2 2 3 3 3 6 2" xfId="2039"/>
    <cellStyle name="Normal 2 2 2 3 3 3 6 3" xfId="2040"/>
    <cellStyle name="Normal 2 2 2 3 3 3 7" xfId="2041"/>
    <cellStyle name="Normal 2 2 2 3 3 3 7 2" xfId="2042"/>
    <cellStyle name="Normal 2 2 2 3 3 3 7 3" xfId="2043"/>
    <cellStyle name="Normal 2 2 2 3 3 3 8" xfId="2044"/>
    <cellStyle name="Normal 2 2 2 3 3 3 8 2" xfId="2045"/>
    <cellStyle name="Normal 2 2 2 3 3 3 8 3" xfId="2046"/>
    <cellStyle name="Normal 2 2 2 3 3 3 9" xfId="2047"/>
    <cellStyle name="Normal 2 2 2 3 3 4" xfId="2048"/>
    <cellStyle name="Normal 2 2 2 3 3 4 2" xfId="2049"/>
    <cellStyle name="Normal 2 2 2 3 3 4 2 2" xfId="2050"/>
    <cellStyle name="Normal 2 2 2 3 3 4 2 2 2" xfId="2051"/>
    <cellStyle name="Normal 2 2 2 3 3 4 2 2 2 2" xfId="2052"/>
    <cellStyle name="Normal 2 2 2 3 3 4 2 2 2 3" xfId="2053"/>
    <cellStyle name="Normal 2 2 2 3 3 4 2 2 3" xfId="2054"/>
    <cellStyle name="Normal 2 2 2 3 3 4 2 2 3 2" xfId="2055"/>
    <cellStyle name="Normal 2 2 2 3 3 4 2 2 3 3" xfId="2056"/>
    <cellStyle name="Normal 2 2 2 3 3 4 2 2 4" xfId="2057"/>
    <cellStyle name="Normal 2 2 2 3 3 4 2 2 4 2" xfId="2058"/>
    <cellStyle name="Normal 2 2 2 3 3 4 2 2 4 3" xfId="2059"/>
    <cellStyle name="Normal 2 2 2 3 3 4 2 2 5" xfId="2060"/>
    <cellStyle name="Normal 2 2 2 3 3 4 2 2 5 2" xfId="2061"/>
    <cellStyle name="Normal 2 2 2 3 3 4 2 2 5 3" xfId="2062"/>
    <cellStyle name="Normal 2 2 2 3 3 4 2 2 6" xfId="2063"/>
    <cellStyle name="Normal 2 2 2 3 3 4 2 2 7" xfId="2064"/>
    <cellStyle name="Normal 2 2 2 3 3 4 2 3" xfId="2065"/>
    <cellStyle name="Normal 2 2 2 3 3 4 2 3 2" xfId="2066"/>
    <cellStyle name="Normal 2 2 2 3 3 4 2 3 3" xfId="2067"/>
    <cellStyle name="Normal 2 2 2 3 3 4 2 4" xfId="2068"/>
    <cellStyle name="Normal 2 2 2 3 3 4 2 4 2" xfId="2069"/>
    <cellStyle name="Normal 2 2 2 3 3 4 2 4 3" xfId="2070"/>
    <cellStyle name="Normal 2 2 2 3 3 4 2 5" xfId="2071"/>
    <cellStyle name="Normal 2 2 2 3 3 4 2 5 2" xfId="2072"/>
    <cellStyle name="Normal 2 2 2 3 3 4 2 5 3" xfId="2073"/>
    <cellStyle name="Normal 2 2 2 3 3 4 2 6" xfId="2074"/>
    <cellStyle name="Normal 2 2 2 3 3 4 2 6 2" xfId="2075"/>
    <cellStyle name="Normal 2 2 2 3 3 4 2 6 3" xfId="2076"/>
    <cellStyle name="Normal 2 2 2 3 3 4 2 7" xfId="2077"/>
    <cellStyle name="Normal 2 2 2 3 3 4 2 8" xfId="2078"/>
    <cellStyle name="Normal 2 2 2 3 3 4 3" xfId="2079"/>
    <cellStyle name="Normal 2 2 2 3 3 4 3 2" xfId="2080"/>
    <cellStyle name="Normal 2 2 2 3 3 4 3 2 2" xfId="2081"/>
    <cellStyle name="Normal 2 2 2 3 3 4 3 2 3" xfId="2082"/>
    <cellStyle name="Normal 2 2 2 3 3 4 3 3" xfId="2083"/>
    <cellStyle name="Normal 2 2 2 3 3 4 3 3 2" xfId="2084"/>
    <cellStyle name="Normal 2 2 2 3 3 4 3 3 3" xfId="2085"/>
    <cellStyle name="Normal 2 2 2 3 3 4 3 4" xfId="2086"/>
    <cellStyle name="Normal 2 2 2 3 3 4 3 4 2" xfId="2087"/>
    <cellStyle name="Normal 2 2 2 3 3 4 3 4 3" xfId="2088"/>
    <cellStyle name="Normal 2 2 2 3 3 4 3 5" xfId="2089"/>
    <cellStyle name="Normal 2 2 2 3 3 4 3 5 2" xfId="2090"/>
    <cellStyle name="Normal 2 2 2 3 3 4 3 5 3" xfId="2091"/>
    <cellStyle name="Normal 2 2 2 3 3 4 3 6" xfId="2092"/>
    <cellStyle name="Normal 2 2 2 3 3 4 3 7" xfId="2093"/>
    <cellStyle name="Normal 2 2 2 3 3 4 4" xfId="2094"/>
    <cellStyle name="Normal 2 2 2 3 3 4 4 2" xfId="2095"/>
    <cellStyle name="Normal 2 2 2 3 3 4 4 3" xfId="2096"/>
    <cellStyle name="Normal 2 2 2 3 3 4 5" xfId="2097"/>
    <cellStyle name="Normal 2 2 2 3 3 4 5 2" xfId="2098"/>
    <cellStyle name="Normal 2 2 2 3 3 4 5 3" xfId="2099"/>
    <cellStyle name="Normal 2 2 2 3 3 4 6" xfId="2100"/>
    <cellStyle name="Normal 2 2 2 3 3 4 6 2" xfId="2101"/>
    <cellStyle name="Normal 2 2 2 3 3 4 6 3" xfId="2102"/>
    <cellStyle name="Normal 2 2 2 3 3 4 7" xfId="2103"/>
    <cellStyle name="Normal 2 2 2 3 3 4 7 2" xfId="2104"/>
    <cellStyle name="Normal 2 2 2 3 3 4 7 3" xfId="2105"/>
    <cellStyle name="Normal 2 2 2 3 3 4 8" xfId="2106"/>
    <cellStyle name="Normal 2 2 2 3 3 4 9" xfId="2107"/>
    <cellStyle name="Normal 2 2 2 3 3 5" xfId="2108"/>
    <cellStyle name="Normal 2 2 2 3 3 5 2" xfId="2109"/>
    <cellStyle name="Normal 2 2 2 3 3 5 2 2" xfId="2110"/>
    <cellStyle name="Normal 2 2 2 3 3 5 2 2 2" xfId="2111"/>
    <cellStyle name="Normal 2 2 2 3 3 5 2 2 3" xfId="2112"/>
    <cellStyle name="Normal 2 2 2 3 3 5 2 3" xfId="2113"/>
    <cellStyle name="Normal 2 2 2 3 3 5 2 3 2" xfId="2114"/>
    <cellStyle name="Normal 2 2 2 3 3 5 2 3 3" xfId="2115"/>
    <cellStyle name="Normal 2 2 2 3 3 5 2 4" xfId="2116"/>
    <cellStyle name="Normal 2 2 2 3 3 5 2 4 2" xfId="2117"/>
    <cellStyle name="Normal 2 2 2 3 3 5 2 4 3" xfId="2118"/>
    <cellStyle name="Normal 2 2 2 3 3 5 2 5" xfId="2119"/>
    <cellStyle name="Normal 2 2 2 3 3 5 2 5 2" xfId="2120"/>
    <cellStyle name="Normal 2 2 2 3 3 5 2 5 3" xfId="2121"/>
    <cellStyle name="Normal 2 2 2 3 3 5 2 6" xfId="2122"/>
    <cellStyle name="Normal 2 2 2 3 3 5 2 7" xfId="2123"/>
    <cellStyle name="Normal 2 2 2 3 3 5 3" xfId="2124"/>
    <cellStyle name="Normal 2 2 2 3 3 5 3 2" xfId="2125"/>
    <cellStyle name="Normal 2 2 2 3 3 5 3 3" xfId="2126"/>
    <cellStyle name="Normal 2 2 2 3 3 5 4" xfId="2127"/>
    <cellStyle name="Normal 2 2 2 3 3 5 4 2" xfId="2128"/>
    <cellStyle name="Normal 2 2 2 3 3 5 4 3" xfId="2129"/>
    <cellStyle name="Normal 2 2 2 3 3 5 5" xfId="2130"/>
    <cellStyle name="Normal 2 2 2 3 3 5 5 2" xfId="2131"/>
    <cellStyle name="Normal 2 2 2 3 3 5 5 3" xfId="2132"/>
    <cellStyle name="Normal 2 2 2 3 3 5 6" xfId="2133"/>
    <cellStyle name="Normal 2 2 2 3 3 5 6 2" xfId="2134"/>
    <cellStyle name="Normal 2 2 2 3 3 5 6 3" xfId="2135"/>
    <cellStyle name="Normal 2 2 2 3 3 5 7" xfId="2136"/>
    <cellStyle name="Normal 2 2 2 3 3 5 8" xfId="2137"/>
    <cellStyle name="Normal 2 2 2 3 3 6" xfId="2138"/>
    <cellStyle name="Normal 2 2 2 3 3 6 2" xfId="2139"/>
    <cellStyle name="Normal 2 2 2 3 3 6 2 2" xfId="2140"/>
    <cellStyle name="Normal 2 2 2 3 3 6 2 3" xfId="2141"/>
    <cellStyle name="Normal 2 2 2 3 3 6 3" xfId="2142"/>
    <cellStyle name="Normal 2 2 2 3 3 6 3 2" xfId="2143"/>
    <cellStyle name="Normal 2 2 2 3 3 6 3 3" xfId="2144"/>
    <cellStyle name="Normal 2 2 2 3 3 6 4" xfId="2145"/>
    <cellStyle name="Normal 2 2 2 3 3 6 4 2" xfId="2146"/>
    <cellStyle name="Normal 2 2 2 3 3 6 4 3" xfId="2147"/>
    <cellStyle name="Normal 2 2 2 3 3 6 5" xfId="2148"/>
    <cellStyle name="Normal 2 2 2 3 3 6 5 2" xfId="2149"/>
    <cellStyle name="Normal 2 2 2 3 3 6 5 3" xfId="2150"/>
    <cellStyle name="Normal 2 2 2 3 3 6 6" xfId="2151"/>
    <cellStyle name="Normal 2 2 2 3 3 6 7" xfId="2152"/>
    <cellStyle name="Normal 2 2 2 3 3 7" xfId="2153"/>
    <cellStyle name="Normal 2 2 2 3 3 7 2" xfId="2154"/>
    <cellStyle name="Normal 2 2 2 3 3 7 3" xfId="2155"/>
    <cellStyle name="Normal 2 2 2 3 3 8" xfId="2156"/>
    <cellStyle name="Normal 2 2 2 3 3 8 2" xfId="2157"/>
    <cellStyle name="Normal 2 2 2 3 3 8 3" xfId="2158"/>
    <cellStyle name="Normal 2 2 2 3 3 9" xfId="2159"/>
    <cellStyle name="Normal 2 2 2 3 3 9 2" xfId="2160"/>
    <cellStyle name="Normal 2 2 2 3 3 9 3" xfId="2161"/>
    <cellStyle name="Normal 2 2 2 3 4" xfId="2162"/>
    <cellStyle name="Normal 2 2 2 3 4 10" xfId="2163"/>
    <cellStyle name="Normal 2 2 2 3 4 11" xfId="2164"/>
    <cellStyle name="Normal 2 2 2 3 4 2" xfId="2165"/>
    <cellStyle name="Normal 2 2 2 3 4 2 10" xfId="2166"/>
    <cellStyle name="Normal 2 2 2 3 4 2 2" xfId="2167"/>
    <cellStyle name="Normal 2 2 2 3 4 2 2 2" xfId="2168"/>
    <cellStyle name="Normal 2 2 2 3 4 2 2 2 2" xfId="2169"/>
    <cellStyle name="Normal 2 2 2 3 4 2 2 2 2 2" xfId="2170"/>
    <cellStyle name="Normal 2 2 2 3 4 2 2 2 2 2 2" xfId="2171"/>
    <cellStyle name="Normal 2 2 2 3 4 2 2 2 2 2 3" xfId="2172"/>
    <cellStyle name="Normal 2 2 2 3 4 2 2 2 2 3" xfId="2173"/>
    <cellStyle name="Normal 2 2 2 3 4 2 2 2 2 3 2" xfId="2174"/>
    <cellStyle name="Normal 2 2 2 3 4 2 2 2 2 3 3" xfId="2175"/>
    <cellStyle name="Normal 2 2 2 3 4 2 2 2 2 4" xfId="2176"/>
    <cellStyle name="Normal 2 2 2 3 4 2 2 2 2 4 2" xfId="2177"/>
    <cellStyle name="Normal 2 2 2 3 4 2 2 2 2 4 3" xfId="2178"/>
    <cellStyle name="Normal 2 2 2 3 4 2 2 2 2 5" xfId="2179"/>
    <cellStyle name="Normal 2 2 2 3 4 2 2 2 2 5 2" xfId="2180"/>
    <cellStyle name="Normal 2 2 2 3 4 2 2 2 2 5 3" xfId="2181"/>
    <cellStyle name="Normal 2 2 2 3 4 2 2 2 2 6" xfId="2182"/>
    <cellStyle name="Normal 2 2 2 3 4 2 2 2 2 7" xfId="2183"/>
    <cellStyle name="Normal 2 2 2 3 4 2 2 2 3" xfId="2184"/>
    <cellStyle name="Normal 2 2 2 3 4 2 2 2 3 2" xfId="2185"/>
    <cellStyle name="Normal 2 2 2 3 4 2 2 2 3 3" xfId="2186"/>
    <cellStyle name="Normal 2 2 2 3 4 2 2 2 4" xfId="2187"/>
    <cellStyle name="Normal 2 2 2 3 4 2 2 2 4 2" xfId="2188"/>
    <cellStyle name="Normal 2 2 2 3 4 2 2 2 4 3" xfId="2189"/>
    <cellStyle name="Normal 2 2 2 3 4 2 2 2 5" xfId="2190"/>
    <cellStyle name="Normal 2 2 2 3 4 2 2 2 5 2" xfId="2191"/>
    <cellStyle name="Normal 2 2 2 3 4 2 2 2 5 3" xfId="2192"/>
    <cellStyle name="Normal 2 2 2 3 4 2 2 2 6" xfId="2193"/>
    <cellStyle name="Normal 2 2 2 3 4 2 2 2 6 2" xfId="2194"/>
    <cellStyle name="Normal 2 2 2 3 4 2 2 2 6 3" xfId="2195"/>
    <cellStyle name="Normal 2 2 2 3 4 2 2 2 7" xfId="2196"/>
    <cellStyle name="Normal 2 2 2 3 4 2 2 2 8" xfId="2197"/>
    <cellStyle name="Normal 2 2 2 3 4 2 2 3" xfId="2198"/>
    <cellStyle name="Normal 2 2 2 3 4 2 2 3 2" xfId="2199"/>
    <cellStyle name="Normal 2 2 2 3 4 2 2 3 2 2" xfId="2200"/>
    <cellStyle name="Normal 2 2 2 3 4 2 2 3 2 3" xfId="2201"/>
    <cellStyle name="Normal 2 2 2 3 4 2 2 3 3" xfId="2202"/>
    <cellStyle name="Normal 2 2 2 3 4 2 2 3 3 2" xfId="2203"/>
    <cellStyle name="Normal 2 2 2 3 4 2 2 3 3 3" xfId="2204"/>
    <cellStyle name="Normal 2 2 2 3 4 2 2 3 4" xfId="2205"/>
    <cellStyle name="Normal 2 2 2 3 4 2 2 3 4 2" xfId="2206"/>
    <cellStyle name="Normal 2 2 2 3 4 2 2 3 4 3" xfId="2207"/>
    <cellStyle name="Normal 2 2 2 3 4 2 2 3 5" xfId="2208"/>
    <cellStyle name="Normal 2 2 2 3 4 2 2 3 5 2" xfId="2209"/>
    <cellStyle name="Normal 2 2 2 3 4 2 2 3 5 3" xfId="2210"/>
    <cellStyle name="Normal 2 2 2 3 4 2 2 3 6" xfId="2211"/>
    <cellStyle name="Normal 2 2 2 3 4 2 2 3 7" xfId="2212"/>
    <cellStyle name="Normal 2 2 2 3 4 2 2 4" xfId="2213"/>
    <cellStyle name="Normal 2 2 2 3 4 2 2 4 2" xfId="2214"/>
    <cellStyle name="Normal 2 2 2 3 4 2 2 4 3" xfId="2215"/>
    <cellStyle name="Normal 2 2 2 3 4 2 2 5" xfId="2216"/>
    <cellStyle name="Normal 2 2 2 3 4 2 2 5 2" xfId="2217"/>
    <cellStyle name="Normal 2 2 2 3 4 2 2 5 3" xfId="2218"/>
    <cellStyle name="Normal 2 2 2 3 4 2 2 6" xfId="2219"/>
    <cellStyle name="Normal 2 2 2 3 4 2 2 6 2" xfId="2220"/>
    <cellStyle name="Normal 2 2 2 3 4 2 2 6 3" xfId="2221"/>
    <cellStyle name="Normal 2 2 2 3 4 2 2 7" xfId="2222"/>
    <cellStyle name="Normal 2 2 2 3 4 2 2 7 2" xfId="2223"/>
    <cellStyle name="Normal 2 2 2 3 4 2 2 7 3" xfId="2224"/>
    <cellStyle name="Normal 2 2 2 3 4 2 2 8" xfId="2225"/>
    <cellStyle name="Normal 2 2 2 3 4 2 2 9" xfId="2226"/>
    <cellStyle name="Normal 2 2 2 3 4 2 3" xfId="2227"/>
    <cellStyle name="Normal 2 2 2 3 4 2 3 2" xfId="2228"/>
    <cellStyle name="Normal 2 2 2 3 4 2 3 2 2" xfId="2229"/>
    <cellStyle name="Normal 2 2 2 3 4 2 3 2 2 2" xfId="2230"/>
    <cellStyle name="Normal 2 2 2 3 4 2 3 2 2 3" xfId="2231"/>
    <cellStyle name="Normal 2 2 2 3 4 2 3 2 3" xfId="2232"/>
    <cellStyle name="Normal 2 2 2 3 4 2 3 2 3 2" xfId="2233"/>
    <cellStyle name="Normal 2 2 2 3 4 2 3 2 3 3" xfId="2234"/>
    <cellStyle name="Normal 2 2 2 3 4 2 3 2 4" xfId="2235"/>
    <cellStyle name="Normal 2 2 2 3 4 2 3 2 4 2" xfId="2236"/>
    <cellStyle name="Normal 2 2 2 3 4 2 3 2 4 3" xfId="2237"/>
    <cellStyle name="Normal 2 2 2 3 4 2 3 2 5" xfId="2238"/>
    <cellStyle name="Normal 2 2 2 3 4 2 3 2 5 2" xfId="2239"/>
    <cellStyle name="Normal 2 2 2 3 4 2 3 2 5 3" xfId="2240"/>
    <cellStyle name="Normal 2 2 2 3 4 2 3 2 6" xfId="2241"/>
    <cellStyle name="Normal 2 2 2 3 4 2 3 2 7" xfId="2242"/>
    <cellStyle name="Normal 2 2 2 3 4 2 3 3" xfId="2243"/>
    <cellStyle name="Normal 2 2 2 3 4 2 3 3 2" xfId="2244"/>
    <cellStyle name="Normal 2 2 2 3 4 2 3 3 3" xfId="2245"/>
    <cellStyle name="Normal 2 2 2 3 4 2 3 4" xfId="2246"/>
    <cellStyle name="Normal 2 2 2 3 4 2 3 4 2" xfId="2247"/>
    <cellStyle name="Normal 2 2 2 3 4 2 3 4 3" xfId="2248"/>
    <cellStyle name="Normal 2 2 2 3 4 2 3 5" xfId="2249"/>
    <cellStyle name="Normal 2 2 2 3 4 2 3 5 2" xfId="2250"/>
    <cellStyle name="Normal 2 2 2 3 4 2 3 5 3" xfId="2251"/>
    <cellStyle name="Normal 2 2 2 3 4 2 3 6" xfId="2252"/>
    <cellStyle name="Normal 2 2 2 3 4 2 3 6 2" xfId="2253"/>
    <cellStyle name="Normal 2 2 2 3 4 2 3 6 3" xfId="2254"/>
    <cellStyle name="Normal 2 2 2 3 4 2 3 7" xfId="2255"/>
    <cellStyle name="Normal 2 2 2 3 4 2 3 8" xfId="2256"/>
    <cellStyle name="Normal 2 2 2 3 4 2 4" xfId="2257"/>
    <cellStyle name="Normal 2 2 2 3 4 2 4 2" xfId="2258"/>
    <cellStyle name="Normal 2 2 2 3 4 2 4 2 2" xfId="2259"/>
    <cellStyle name="Normal 2 2 2 3 4 2 4 2 3" xfId="2260"/>
    <cellStyle name="Normal 2 2 2 3 4 2 4 3" xfId="2261"/>
    <cellStyle name="Normal 2 2 2 3 4 2 4 3 2" xfId="2262"/>
    <cellStyle name="Normal 2 2 2 3 4 2 4 3 3" xfId="2263"/>
    <cellStyle name="Normal 2 2 2 3 4 2 4 4" xfId="2264"/>
    <cellStyle name="Normal 2 2 2 3 4 2 4 4 2" xfId="2265"/>
    <cellStyle name="Normal 2 2 2 3 4 2 4 4 3" xfId="2266"/>
    <cellStyle name="Normal 2 2 2 3 4 2 4 5" xfId="2267"/>
    <cellStyle name="Normal 2 2 2 3 4 2 4 5 2" xfId="2268"/>
    <cellStyle name="Normal 2 2 2 3 4 2 4 5 3" xfId="2269"/>
    <cellStyle name="Normal 2 2 2 3 4 2 4 6" xfId="2270"/>
    <cellStyle name="Normal 2 2 2 3 4 2 4 7" xfId="2271"/>
    <cellStyle name="Normal 2 2 2 3 4 2 5" xfId="2272"/>
    <cellStyle name="Normal 2 2 2 3 4 2 5 2" xfId="2273"/>
    <cellStyle name="Normal 2 2 2 3 4 2 5 3" xfId="2274"/>
    <cellStyle name="Normal 2 2 2 3 4 2 6" xfId="2275"/>
    <cellStyle name="Normal 2 2 2 3 4 2 6 2" xfId="2276"/>
    <cellStyle name="Normal 2 2 2 3 4 2 6 3" xfId="2277"/>
    <cellStyle name="Normal 2 2 2 3 4 2 7" xfId="2278"/>
    <cellStyle name="Normal 2 2 2 3 4 2 7 2" xfId="2279"/>
    <cellStyle name="Normal 2 2 2 3 4 2 7 3" xfId="2280"/>
    <cellStyle name="Normal 2 2 2 3 4 2 8" xfId="2281"/>
    <cellStyle name="Normal 2 2 2 3 4 2 8 2" xfId="2282"/>
    <cellStyle name="Normal 2 2 2 3 4 2 8 3" xfId="2283"/>
    <cellStyle name="Normal 2 2 2 3 4 2 9" xfId="2284"/>
    <cellStyle name="Normal 2 2 2 3 4 3" xfId="2285"/>
    <cellStyle name="Normal 2 2 2 3 4 3 2" xfId="2286"/>
    <cellStyle name="Normal 2 2 2 3 4 3 2 2" xfId="2287"/>
    <cellStyle name="Normal 2 2 2 3 4 3 2 2 2" xfId="2288"/>
    <cellStyle name="Normal 2 2 2 3 4 3 2 2 2 2" xfId="2289"/>
    <cellStyle name="Normal 2 2 2 3 4 3 2 2 2 3" xfId="2290"/>
    <cellStyle name="Normal 2 2 2 3 4 3 2 2 3" xfId="2291"/>
    <cellStyle name="Normal 2 2 2 3 4 3 2 2 3 2" xfId="2292"/>
    <cellStyle name="Normal 2 2 2 3 4 3 2 2 3 3" xfId="2293"/>
    <cellStyle name="Normal 2 2 2 3 4 3 2 2 4" xfId="2294"/>
    <cellStyle name="Normal 2 2 2 3 4 3 2 2 4 2" xfId="2295"/>
    <cellStyle name="Normal 2 2 2 3 4 3 2 2 4 3" xfId="2296"/>
    <cellStyle name="Normal 2 2 2 3 4 3 2 2 5" xfId="2297"/>
    <cellStyle name="Normal 2 2 2 3 4 3 2 2 5 2" xfId="2298"/>
    <cellStyle name="Normal 2 2 2 3 4 3 2 2 5 3" xfId="2299"/>
    <cellStyle name="Normal 2 2 2 3 4 3 2 2 6" xfId="2300"/>
    <cellStyle name="Normal 2 2 2 3 4 3 2 2 7" xfId="2301"/>
    <cellStyle name="Normal 2 2 2 3 4 3 2 3" xfId="2302"/>
    <cellStyle name="Normal 2 2 2 3 4 3 2 3 2" xfId="2303"/>
    <cellStyle name="Normal 2 2 2 3 4 3 2 3 3" xfId="2304"/>
    <cellStyle name="Normal 2 2 2 3 4 3 2 4" xfId="2305"/>
    <cellStyle name="Normal 2 2 2 3 4 3 2 4 2" xfId="2306"/>
    <cellStyle name="Normal 2 2 2 3 4 3 2 4 3" xfId="2307"/>
    <cellStyle name="Normal 2 2 2 3 4 3 2 5" xfId="2308"/>
    <cellStyle name="Normal 2 2 2 3 4 3 2 5 2" xfId="2309"/>
    <cellStyle name="Normal 2 2 2 3 4 3 2 5 3" xfId="2310"/>
    <cellStyle name="Normal 2 2 2 3 4 3 2 6" xfId="2311"/>
    <cellStyle name="Normal 2 2 2 3 4 3 2 6 2" xfId="2312"/>
    <cellStyle name="Normal 2 2 2 3 4 3 2 6 3" xfId="2313"/>
    <cellStyle name="Normal 2 2 2 3 4 3 2 7" xfId="2314"/>
    <cellStyle name="Normal 2 2 2 3 4 3 2 8" xfId="2315"/>
    <cellStyle name="Normal 2 2 2 3 4 3 3" xfId="2316"/>
    <cellStyle name="Normal 2 2 2 3 4 3 3 2" xfId="2317"/>
    <cellStyle name="Normal 2 2 2 3 4 3 3 2 2" xfId="2318"/>
    <cellStyle name="Normal 2 2 2 3 4 3 3 2 3" xfId="2319"/>
    <cellStyle name="Normal 2 2 2 3 4 3 3 3" xfId="2320"/>
    <cellStyle name="Normal 2 2 2 3 4 3 3 3 2" xfId="2321"/>
    <cellStyle name="Normal 2 2 2 3 4 3 3 3 3" xfId="2322"/>
    <cellStyle name="Normal 2 2 2 3 4 3 3 4" xfId="2323"/>
    <cellStyle name="Normal 2 2 2 3 4 3 3 4 2" xfId="2324"/>
    <cellStyle name="Normal 2 2 2 3 4 3 3 4 3" xfId="2325"/>
    <cellStyle name="Normal 2 2 2 3 4 3 3 5" xfId="2326"/>
    <cellStyle name="Normal 2 2 2 3 4 3 3 5 2" xfId="2327"/>
    <cellStyle name="Normal 2 2 2 3 4 3 3 5 3" xfId="2328"/>
    <cellStyle name="Normal 2 2 2 3 4 3 3 6" xfId="2329"/>
    <cellStyle name="Normal 2 2 2 3 4 3 3 7" xfId="2330"/>
    <cellStyle name="Normal 2 2 2 3 4 3 4" xfId="2331"/>
    <cellStyle name="Normal 2 2 2 3 4 3 4 2" xfId="2332"/>
    <cellStyle name="Normal 2 2 2 3 4 3 4 3" xfId="2333"/>
    <cellStyle name="Normal 2 2 2 3 4 3 5" xfId="2334"/>
    <cellStyle name="Normal 2 2 2 3 4 3 5 2" xfId="2335"/>
    <cellStyle name="Normal 2 2 2 3 4 3 5 3" xfId="2336"/>
    <cellStyle name="Normal 2 2 2 3 4 3 6" xfId="2337"/>
    <cellStyle name="Normal 2 2 2 3 4 3 6 2" xfId="2338"/>
    <cellStyle name="Normal 2 2 2 3 4 3 6 3" xfId="2339"/>
    <cellStyle name="Normal 2 2 2 3 4 3 7" xfId="2340"/>
    <cellStyle name="Normal 2 2 2 3 4 3 7 2" xfId="2341"/>
    <cellStyle name="Normal 2 2 2 3 4 3 7 3" xfId="2342"/>
    <cellStyle name="Normal 2 2 2 3 4 3 8" xfId="2343"/>
    <cellStyle name="Normal 2 2 2 3 4 3 9" xfId="2344"/>
    <cellStyle name="Normal 2 2 2 3 4 4" xfId="2345"/>
    <cellStyle name="Normal 2 2 2 3 4 4 2" xfId="2346"/>
    <cellStyle name="Normal 2 2 2 3 4 4 2 2" xfId="2347"/>
    <cellStyle name="Normal 2 2 2 3 4 4 2 2 2" xfId="2348"/>
    <cellStyle name="Normal 2 2 2 3 4 4 2 2 3" xfId="2349"/>
    <cellStyle name="Normal 2 2 2 3 4 4 2 3" xfId="2350"/>
    <cellStyle name="Normal 2 2 2 3 4 4 2 3 2" xfId="2351"/>
    <cellStyle name="Normal 2 2 2 3 4 4 2 3 3" xfId="2352"/>
    <cellStyle name="Normal 2 2 2 3 4 4 2 4" xfId="2353"/>
    <cellStyle name="Normal 2 2 2 3 4 4 2 4 2" xfId="2354"/>
    <cellStyle name="Normal 2 2 2 3 4 4 2 4 3" xfId="2355"/>
    <cellStyle name="Normal 2 2 2 3 4 4 2 5" xfId="2356"/>
    <cellStyle name="Normal 2 2 2 3 4 4 2 5 2" xfId="2357"/>
    <cellStyle name="Normal 2 2 2 3 4 4 2 5 3" xfId="2358"/>
    <cellStyle name="Normal 2 2 2 3 4 4 2 6" xfId="2359"/>
    <cellStyle name="Normal 2 2 2 3 4 4 2 7" xfId="2360"/>
    <cellStyle name="Normal 2 2 2 3 4 4 3" xfId="2361"/>
    <cellStyle name="Normal 2 2 2 3 4 4 3 2" xfId="2362"/>
    <cellStyle name="Normal 2 2 2 3 4 4 3 3" xfId="2363"/>
    <cellStyle name="Normal 2 2 2 3 4 4 4" xfId="2364"/>
    <cellStyle name="Normal 2 2 2 3 4 4 4 2" xfId="2365"/>
    <cellStyle name="Normal 2 2 2 3 4 4 4 3" xfId="2366"/>
    <cellStyle name="Normal 2 2 2 3 4 4 5" xfId="2367"/>
    <cellStyle name="Normal 2 2 2 3 4 4 5 2" xfId="2368"/>
    <cellStyle name="Normal 2 2 2 3 4 4 5 3" xfId="2369"/>
    <cellStyle name="Normal 2 2 2 3 4 4 6" xfId="2370"/>
    <cellStyle name="Normal 2 2 2 3 4 4 6 2" xfId="2371"/>
    <cellStyle name="Normal 2 2 2 3 4 4 6 3" xfId="2372"/>
    <cellStyle name="Normal 2 2 2 3 4 4 7" xfId="2373"/>
    <cellStyle name="Normal 2 2 2 3 4 4 8" xfId="2374"/>
    <cellStyle name="Normal 2 2 2 3 4 5" xfId="2375"/>
    <cellStyle name="Normal 2 2 2 3 4 5 2" xfId="2376"/>
    <cellStyle name="Normal 2 2 2 3 4 5 2 2" xfId="2377"/>
    <cellStyle name="Normal 2 2 2 3 4 5 2 3" xfId="2378"/>
    <cellStyle name="Normal 2 2 2 3 4 5 3" xfId="2379"/>
    <cellStyle name="Normal 2 2 2 3 4 5 3 2" xfId="2380"/>
    <cellStyle name="Normal 2 2 2 3 4 5 3 3" xfId="2381"/>
    <cellStyle name="Normal 2 2 2 3 4 5 4" xfId="2382"/>
    <cellStyle name="Normal 2 2 2 3 4 5 4 2" xfId="2383"/>
    <cellStyle name="Normal 2 2 2 3 4 5 4 3" xfId="2384"/>
    <cellStyle name="Normal 2 2 2 3 4 5 5" xfId="2385"/>
    <cellStyle name="Normal 2 2 2 3 4 5 5 2" xfId="2386"/>
    <cellStyle name="Normal 2 2 2 3 4 5 5 3" xfId="2387"/>
    <cellStyle name="Normal 2 2 2 3 4 5 6" xfId="2388"/>
    <cellStyle name="Normal 2 2 2 3 4 5 7" xfId="2389"/>
    <cellStyle name="Normal 2 2 2 3 4 6" xfId="2390"/>
    <cellStyle name="Normal 2 2 2 3 4 6 2" xfId="2391"/>
    <cellStyle name="Normal 2 2 2 3 4 6 3" xfId="2392"/>
    <cellStyle name="Normal 2 2 2 3 4 7" xfId="2393"/>
    <cellStyle name="Normal 2 2 2 3 4 7 2" xfId="2394"/>
    <cellStyle name="Normal 2 2 2 3 4 7 3" xfId="2395"/>
    <cellStyle name="Normal 2 2 2 3 4 8" xfId="2396"/>
    <cellStyle name="Normal 2 2 2 3 4 8 2" xfId="2397"/>
    <cellStyle name="Normal 2 2 2 3 4 8 3" xfId="2398"/>
    <cellStyle name="Normal 2 2 2 3 4 9" xfId="2399"/>
    <cellStyle name="Normal 2 2 2 3 4 9 2" xfId="2400"/>
    <cellStyle name="Normal 2 2 2 3 4 9 3" xfId="2401"/>
    <cellStyle name="Normal 2 2 2 3 5" xfId="2402"/>
    <cellStyle name="Normal 2 2 2 3 5 10" xfId="2403"/>
    <cellStyle name="Normal 2 2 2 3 5 2" xfId="2404"/>
    <cellStyle name="Normal 2 2 2 3 5 2 2" xfId="2405"/>
    <cellStyle name="Normal 2 2 2 3 5 2 2 2" xfId="2406"/>
    <cellStyle name="Normal 2 2 2 3 5 2 2 2 2" xfId="2407"/>
    <cellStyle name="Normal 2 2 2 3 5 2 2 2 2 2" xfId="2408"/>
    <cellStyle name="Normal 2 2 2 3 5 2 2 2 2 3" xfId="2409"/>
    <cellStyle name="Normal 2 2 2 3 5 2 2 2 3" xfId="2410"/>
    <cellStyle name="Normal 2 2 2 3 5 2 2 2 3 2" xfId="2411"/>
    <cellStyle name="Normal 2 2 2 3 5 2 2 2 3 3" xfId="2412"/>
    <cellStyle name="Normal 2 2 2 3 5 2 2 2 4" xfId="2413"/>
    <cellStyle name="Normal 2 2 2 3 5 2 2 2 4 2" xfId="2414"/>
    <cellStyle name="Normal 2 2 2 3 5 2 2 2 4 3" xfId="2415"/>
    <cellStyle name="Normal 2 2 2 3 5 2 2 2 5" xfId="2416"/>
    <cellStyle name="Normal 2 2 2 3 5 2 2 2 5 2" xfId="2417"/>
    <cellStyle name="Normal 2 2 2 3 5 2 2 2 5 3" xfId="2418"/>
    <cellStyle name="Normal 2 2 2 3 5 2 2 2 6" xfId="2419"/>
    <cellStyle name="Normal 2 2 2 3 5 2 2 2 7" xfId="2420"/>
    <cellStyle name="Normal 2 2 2 3 5 2 2 3" xfId="2421"/>
    <cellStyle name="Normal 2 2 2 3 5 2 2 3 2" xfId="2422"/>
    <cellStyle name="Normal 2 2 2 3 5 2 2 3 3" xfId="2423"/>
    <cellStyle name="Normal 2 2 2 3 5 2 2 4" xfId="2424"/>
    <cellStyle name="Normal 2 2 2 3 5 2 2 4 2" xfId="2425"/>
    <cellStyle name="Normal 2 2 2 3 5 2 2 4 3" xfId="2426"/>
    <cellStyle name="Normal 2 2 2 3 5 2 2 5" xfId="2427"/>
    <cellStyle name="Normal 2 2 2 3 5 2 2 5 2" xfId="2428"/>
    <cellStyle name="Normal 2 2 2 3 5 2 2 5 3" xfId="2429"/>
    <cellStyle name="Normal 2 2 2 3 5 2 2 6" xfId="2430"/>
    <cellStyle name="Normal 2 2 2 3 5 2 2 6 2" xfId="2431"/>
    <cellStyle name="Normal 2 2 2 3 5 2 2 6 3" xfId="2432"/>
    <cellStyle name="Normal 2 2 2 3 5 2 2 7" xfId="2433"/>
    <cellStyle name="Normal 2 2 2 3 5 2 2 8" xfId="2434"/>
    <cellStyle name="Normal 2 2 2 3 5 2 3" xfId="2435"/>
    <cellStyle name="Normal 2 2 2 3 5 2 3 2" xfId="2436"/>
    <cellStyle name="Normal 2 2 2 3 5 2 3 2 2" xfId="2437"/>
    <cellStyle name="Normal 2 2 2 3 5 2 3 2 3" xfId="2438"/>
    <cellStyle name="Normal 2 2 2 3 5 2 3 3" xfId="2439"/>
    <cellStyle name="Normal 2 2 2 3 5 2 3 3 2" xfId="2440"/>
    <cellStyle name="Normal 2 2 2 3 5 2 3 3 3" xfId="2441"/>
    <cellStyle name="Normal 2 2 2 3 5 2 3 4" xfId="2442"/>
    <cellStyle name="Normal 2 2 2 3 5 2 3 4 2" xfId="2443"/>
    <cellStyle name="Normal 2 2 2 3 5 2 3 4 3" xfId="2444"/>
    <cellStyle name="Normal 2 2 2 3 5 2 3 5" xfId="2445"/>
    <cellStyle name="Normal 2 2 2 3 5 2 3 5 2" xfId="2446"/>
    <cellStyle name="Normal 2 2 2 3 5 2 3 5 3" xfId="2447"/>
    <cellStyle name="Normal 2 2 2 3 5 2 3 6" xfId="2448"/>
    <cellStyle name="Normal 2 2 2 3 5 2 3 7" xfId="2449"/>
    <cellStyle name="Normal 2 2 2 3 5 2 4" xfId="2450"/>
    <cellStyle name="Normal 2 2 2 3 5 2 4 2" xfId="2451"/>
    <cellStyle name="Normal 2 2 2 3 5 2 4 3" xfId="2452"/>
    <cellStyle name="Normal 2 2 2 3 5 2 5" xfId="2453"/>
    <cellStyle name="Normal 2 2 2 3 5 2 5 2" xfId="2454"/>
    <cellStyle name="Normal 2 2 2 3 5 2 5 3" xfId="2455"/>
    <cellStyle name="Normal 2 2 2 3 5 2 6" xfId="2456"/>
    <cellStyle name="Normal 2 2 2 3 5 2 6 2" xfId="2457"/>
    <cellStyle name="Normal 2 2 2 3 5 2 6 3" xfId="2458"/>
    <cellStyle name="Normal 2 2 2 3 5 2 7" xfId="2459"/>
    <cellStyle name="Normal 2 2 2 3 5 2 7 2" xfId="2460"/>
    <cellStyle name="Normal 2 2 2 3 5 2 7 3" xfId="2461"/>
    <cellStyle name="Normal 2 2 2 3 5 2 8" xfId="2462"/>
    <cellStyle name="Normal 2 2 2 3 5 2 9" xfId="2463"/>
    <cellStyle name="Normal 2 2 2 3 5 3" xfId="2464"/>
    <cellStyle name="Normal 2 2 2 3 5 3 2" xfId="2465"/>
    <cellStyle name="Normal 2 2 2 3 5 3 2 2" xfId="2466"/>
    <cellStyle name="Normal 2 2 2 3 5 3 2 2 2" xfId="2467"/>
    <cellStyle name="Normal 2 2 2 3 5 3 2 2 3" xfId="2468"/>
    <cellStyle name="Normal 2 2 2 3 5 3 2 3" xfId="2469"/>
    <cellStyle name="Normal 2 2 2 3 5 3 2 3 2" xfId="2470"/>
    <cellStyle name="Normal 2 2 2 3 5 3 2 3 3" xfId="2471"/>
    <cellStyle name="Normal 2 2 2 3 5 3 2 4" xfId="2472"/>
    <cellStyle name="Normal 2 2 2 3 5 3 2 4 2" xfId="2473"/>
    <cellStyle name="Normal 2 2 2 3 5 3 2 4 3" xfId="2474"/>
    <cellStyle name="Normal 2 2 2 3 5 3 2 5" xfId="2475"/>
    <cellStyle name="Normal 2 2 2 3 5 3 2 5 2" xfId="2476"/>
    <cellStyle name="Normal 2 2 2 3 5 3 2 5 3" xfId="2477"/>
    <cellStyle name="Normal 2 2 2 3 5 3 2 6" xfId="2478"/>
    <cellStyle name="Normal 2 2 2 3 5 3 2 7" xfId="2479"/>
    <cellStyle name="Normal 2 2 2 3 5 3 3" xfId="2480"/>
    <cellStyle name="Normal 2 2 2 3 5 3 3 2" xfId="2481"/>
    <cellStyle name="Normal 2 2 2 3 5 3 3 3" xfId="2482"/>
    <cellStyle name="Normal 2 2 2 3 5 3 4" xfId="2483"/>
    <cellStyle name="Normal 2 2 2 3 5 3 4 2" xfId="2484"/>
    <cellStyle name="Normal 2 2 2 3 5 3 4 3" xfId="2485"/>
    <cellStyle name="Normal 2 2 2 3 5 3 5" xfId="2486"/>
    <cellStyle name="Normal 2 2 2 3 5 3 5 2" xfId="2487"/>
    <cellStyle name="Normal 2 2 2 3 5 3 5 3" xfId="2488"/>
    <cellStyle name="Normal 2 2 2 3 5 3 6" xfId="2489"/>
    <cellStyle name="Normal 2 2 2 3 5 3 6 2" xfId="2490"/>
    <cellStyle name="Normal 2 2 2 3 5 3 6 3" xfId="2491"/>
    <cellStyle name="Normal 2 2 2 3 5 3 7" xfId="2492"/>
    <cellStyle name="Normal 2 2 2 3 5 3 8" xfId="2493"/>
    <cellStyle name="Normal 2 2 2 3 5 4" xfId="2494"/>
    <cellStyle name="Normal 2 2 2 3 5 4 2" xfId="2495"/>
    <cellStyle name="Normal 2 2 2 3 5 4 2 2" xfId="2496"/>
    <cellStyle name="Normal 2 2 2 3 5 4 2 3" xfId="2497"/>
    <cellStyle name="Normal 2 2 2 3 5 4 3" xfId="2498"/>
    <cellStyle name="Normal 2 2 2 3 5 4 3 2" xfId="2499"/>
    <cellStyle name="Normal 2 2 2 3 5 4 3 3" xfId="2500"/>
    <cellStyle name="Normal 2 2 2 3 5 4 4" xfId="2501"/>
    <cellStyle name="Normal 2 2 2 3 5 4 4 2" xfId="2502"/>
    <cellStyle name="Normal 2 2 2 3 5 4 4 3" xfId="2503"/>
    <cellStyle name="Normal 2 2 2 3 5 4 5" xfId="2504"/>
    <cellStyle name="Normal 2 2 2 3 5 4 5 2" xfId="2505"/>
    <cellStyle name="Normal 2 2 2 3 5 4 5 3" xfId="2506"/>
    <cellStyle name="Normal 2 2 2 3 5 4 6" xfId="2507"/>
    <cellStyle name="Normal 2 2 2 3 5 4 7" xfId="2508"/>
    <cellStyle name="Normal 2 2 2 3 5 5" xfId="2509"/>
    <cellStyle name="Normal 2 2 2 3 5 5 2" xfId="2510"/>
    <cellStyle name="Normal 2 2 2 3 5 5 3" xfId="2511"/>
    <cellStyle name="Normal 2 2 2 3 5 6" xfId="2512"/>
    <cellStyle name="Normal 2 2 2 3 5 6 2" xfId="2513"/>
    <cellStyle name="Normal 2 2 2 3 5 6 3" xfId="2514"/>
    <cellStyle name="Normal 2 2 2 3 5 7" xfId="2515"/>
    <cellStyle name="Normal 2 2 2 3 5 7 2" xfId="2516"/>
    <cellStyle name="Normal 2 2 2 3 5 7 3" xfId="2517"/>
    <cellStyle name="Normal 2 2 2 3 5 8" xfId="2518"/>
    <cellStyle name="Normal 2 2 2 3 5 8 2" xfId="2519"/>
    <cellStyle name="Normal 2 2 2 3 5 8 3" xfId="2520"/>
    <cellStyle name="Normal 2 2 2 3 5 9" xfId="2521"/>
    <cellStyle name="Normal 2 2 2 3 6" xfId="2522"/>
    <cellStyle name="Normal 2 2 2 3 6 2" xfId="2523"/>
    <cellStyle name="Normal 2 2 2 3 6 2 2" xfId="2524"/>
    <cellStyle name="Normal 2 2 2 3 6 2 2 2" xfId="2525"/>
    <cellStyle name="Normal 2 2 2 3 6 2 2 2 2" xfId="2526"/>
    <cellStyle name="Normal 2 2 2 3 6 2 2 2 3" xfId="2527"/>
    <cellStyle name="Normal 2 2 2 3 6 2 2 3" xfId="2528"/>
    <cellStyle name="Normal 2 2 2 3 6 2 2 3 2" xfId="2529"/>
    <cellStyle name="Normal 2 2 2 3 6 2 2 3 3" xfId="2530"/>
    <cellStyle name="Normal 2 2 2 3 6 2 2 4" xfId="2531"/>
    <cellStyle name="Normal 2 2 2 3 6 2 2 4 2" xfId="2532"/>
    <cellStyle name="Normal 2 2 2 3 6 2 2 4 3" xfId="2533"/>
    <cellStyle name="Normal 2 2 2 3 6 2 2 5" xfId="2534"/>
    <cellStyle name="Normal 2 2 2 3 6 2 2 5 2" xfId="2535"/>
    <cellStyle name="Normal 2 2 2 3 6 2 2 5 3" xfId="2536"/>
    <cellStyle name="Normal 2 2 2 3 6 2 2 6" xfId="2537"/>
    <cellStyle name="Normal 2 2 2 3 6 2 2 7" xfId="2538"/>
    <cellStyle name="Normal 2 2 2 3 6 2 3" xfId="2539"/>
    <cellStyle name="Normal 2 2 2 3 6 2 3 2" xfId="2540"/>
    <cellStyle name="Normal 2 2 2 3 6 2 3 3" xfId="2541"/>
    <cellStyle name="Normal 2 2 2 3 6 2 4" xfId="2542"/>
    <cellStyle name="Normal 2 2 2 3 6 2 4 2" xfId="2543"/>
    <cellStyle name="Normal 2 2 2 3 6 2 4 3" xfId="2544"/>
    <cellStyle name="Normal 2 2 2 3 6 2 5" xfId="2545"/>
    <cellStyle name="Normal 2 2 2 3 6 2 5 2" xfId="2546"/>
    <cellStyle name="Normal 2 2 2 3 6 2 5 3" xfId="2547"/>
    <cellStyle name="Normal 2 2 2 3 6 2 6" xfId="2548"/>
    <cellStyle name="Normal 2 2 2 3 6 2 6 2" xfId="2549"/>
    <cellStyle name="Normal 2 2 2 3 6 2 6 3" xfId="2550"/>
    <cellStyle name="Normal 2 2 2 3 6 2 7" xfId="2551"/>
    <cellStyle name="Normal 2 2 2 3 6 2 8" xfId="2552"/>
    <cellStyle name="Normal 2 2 2 3 6 3" xfId="2553"/>
    <cellStyle name="Normal 2 2 2 3 6 3 2" xfId="2554"/>
    <cellStyle name="Normal 2 2 2 3 6 3 2 2" xfId="2555"/>
    <cellStyle name="Normal 2 2 2 3 6 3 2 3" xfId="2556"/>
    <cellStyle name="Normal 2 2 2 3 6 3 3" xfId="2557"/>
    <cellStyle name="Normal 2 2 2 3 6 3 3 2" xfId="2558"/>
    <cellStyle name="Normal 2 2 2 3 6 3 3 3" xfId="2559"/>
    <cellStyle name="Normal 2 2 2 3 6 3 4" xfId="2560"/>
    <cellStyle name="Normal 2 2 2 3 6 3 4 2" xfId="2561"/>
    <cellStyle name="Normal 2 2 2 3 6 3 4 3" xfId="2562"/>
    <cellStyle name="Normal 2 2 2 3 6 3 5" xfId="2563"/>
    <cellStyle name="Normal 2 2 2 3 6 3 5 2" xfId="2564"/>
    <cellStyle name="Normal 2 2 2 3 6 3 5 3" xfId="2565"/>
    <cellStyle name="Normal 2 2 2 3 6 3 6" xfId="2566"/>
    <cellStyle name="Normal 2 2 2 3 6 3 7" xfId="2567"/>
    <cellStyle name="Normal 2 2 2 3 6 4" xfId="2568"/>
    <cellStyle name="Normal 2 2 2 3 6 4 2" xfId="2569"/>
    <cellStyle name="Normal 2 2 2 3 6 4 3" xfId="2570"/>
    <cellStyle name="Normal 2 2 2 3 6 5" xfId="2571"/>
    <cellStyle name="Normal 2 2 2 3 6 5 2" xfId="2572"/>
    <cellStyle name="Normal 2 2 2 3 6 5 3" xfId="2573"/>
    <cellStyle name="Normal 2 2 2 3 6 6" xfId="2574"/>
    <cellStyle name="Normal 2 2 2 3 6 6 2" xfId="2575"/>
    <cellStyle name="Normal 2 2 2 3 6 6 3" xfId="2576"/>
    <cellStyle name="Normal 2 2 2 3 6 7" xfId="2577"/>
    <cellStyle name="Normal 2 2 2 3 6 7 2" xfId="2578"/>
    <cellStyle name="Normal 2 2 2 3 6 7 3" xfId="2579"/>
    <cellStyle name="Normal 2 2 2 3 6 8" xfId="2580"/>
    <cellStyle name="Normal 2 2 2 3 6 9" xfId="2581"/>
    <cellStyle name="Normal 2 2 2 3 7" xfId="2582"/>
    <cellStyle name="Normal 2 2 2 3 7 2" xfId="2583"/>
    <cellStyle name="Normal 2 2 2 3 7 2 2" xfId="2584"/>
    <cellStyle name="Normal 2 2 2 3 7 2 2 2" xfId="2585"/>
    <cellStyle name="Normal 2 2 2 3 7 2 2 3" xfId="2586"/>
    <cellStyle name="Normal 2 2 2 3 7 2 3" xfId="2587"/>
    <cellStyle name="Normal 2 2 2 3 7 2 3 2" xfId="2588"/>
    <cellStyle name="Normal 2 2 2 3 7 2 3 3" xfId="2589"/>
    <cellStyle name="Normal 2 2 2 3 7 2 4" xfId="2590"/>
    <cellStyle name="Normal 2 2 2 3 7 2 4 2" xfId="2591"/>
    <cellStyle name="Normal 2 2 2 3 7 2 4 3" xfId="2592"/>
    <cellStyle name="Normal 2 2 2 3 7 2 5" xfId="2593"/>
    <cellStyle name="Normal 2 2 2 3 7 2 5 2" xfId="2594"/>
    <cellStyle name="Normal 2 2 2 3 7 2 5 3" xfId="2595"/>
    <cellStyle name="Normal 2 2 2 3 7 2 6" xfId="2596"/>
    <cellStyle name="Normal 2 2 2 3 7 2 7" xfId="2597"/>
    <cellStyle name="Normal 2 2 2 3 7 3" xfId="2598"/>
    <cellStyle name="Normal 2 2 2 3 7 3 2" xfId="2599"/>
    <cellStyle name="Normal 2 2 2 3 7 3 3" xfId="2600"/>
    <cellStyle name="Normal 2 2 2 3 7 4" xfId="2601"/>
    <cellStyle name="Normal 2 2 2 3 7 4 2" xfId="2602"/>
    <cellStyle name="Normal 2 2 2 3 7 4 3" xfId="2603"/>
    <cellStyle name="Normal 2 2 2 3 7 5" xfId="2604"/>
    <cellStyle name="Normal 2 2 2 3 7 5 2" xfId="2605"/>
    <cellStyle name="Normal 2 2 2 3 7 5 3" xfId="2606"/>
    <cellStyle name="Normal 2 2 2 3 7 6" xfId="2607"/>
    <cellStyle name="Normal 2 2 2 3 7 6 2" xfId="2608"/>
    <cellStyle name="Normal 2 2 2 3 7 6 3" xfId="2609"/>
    <cellStyle name="Normal 2 2 2 3 7 7" xfId="2610"/>
    <cellStyle name="Normal 2 2 2 3 7 8" xfId="2611"/>
    <cellStyle name="Normal 2 2 2 3 8" xfId="2612"/>
    <cellStyle name="Normal 2 2 2 3 8 2" xfId="2613"/>
    <cellStyle name="Normal 2 2 2 3 8 2 2" xfId="2614"/>
    <cellStyle name="Normal 2 2 2 3 8 2 3" xfId="2615"/>
    <cellStyle name="Normal 2 2 2 3 8 3" xfId="2616"/>
    <cellStyle name="Normal 2 2 2 3 8 3 2" xfId="2617"/>
    <cellStyle name="Normal 2 2 2 3 8 3 3" xfId="2618"/>
    <cellStyle name="Normal 2 2 2 3 8 4" xfId="2619"/>
    <cellStyle name="Normal 2 2 2 3 8 4 2" xfId="2620"/>
    <cellStyle name="Normal 2 2 2 3 8 4 3" xfId="2621"/>
    <cellStyle name="Normal 2 2 2 3 8 5" xfId="2622"/>
    <cellStyle name="Normal 2 2 2 3 8 5 2" xfId="2623"/>
    <cellStyle name="Normal 2 2 2 3 8 5 3" xfId="2624"/>
    <cellStyle name="Normal 2 2 2 3 8 6" xfId="2625"/>
    <cellStyle name="Normal 2 2 2 3 8 7" xfId="2626"/>
    <cellStyle name="Normal 2 2 2 3 9" xfId="2627"/>
    <cellStyle name="Normal 2 2 2 3 9 2" xfId="2628"/>
    <cellStyle name="Normal 2 2 2 3 9 3" xfId="2629"/>
    <cellStyle name="Normal 2 2 2 4" xfId="2630"/>
    <cellStyle name="Normal 2 2 2 4 10" xfId="2631"/>
    <cellStyle name="Normal 2 2 2 4 10 2" xfId="2632"/>
    <cellStyle name="Normal 2 2 2 4 10 3" xfId="2633"/>
    <cellStyle name="Normal 2 2 2 4 11" xfId="2634"/>
    <cellStyle name="Normal 2 2 2 4 11 2" xfId="2635"/>
    <cellStyle name="Normal 2 2 2 4 11 3" xfId="2636"/>
    <cellStyle name="Normal 2 2 2 4 12" xfId="2637"/>
    <cellStyle name="Normal 2 2 2 4 13" xfId="2638"/>
    <cellStyle name="Normal 2 2 2 4 2" xfId="2639"/>
    <cellStyle name="Normal 2 2 2 4 2 10" xfId="2640"/>
    <cellStyle name="Normal 2 2 2 4 2 10 2" xfId="2641"/>
    <cellStyle name="Normal 2 2 2 4 2 10 3" xfId="2642"/>
    <cellStyle name="Normal 2 2 2 4 2 11" xfId="2643"/>
    <cellStyle name="Normal 2 2 2 4 2 12" xfId="2644"/>
    <cellStyle name="Normal 2 2 2 4 2 2" xfId="2645"/>
    <cellStyle name="Normal 2 2 2 4 2 2 10" xfId="2646"/>
    <cellStyle name="Normal 2 2 2 4 2 2 11" xfId="2647"/>
    <cellStyle name="Normal 2 2 2 4 2 2 2" xfId="2648"/>
    <cellStyle name="Normal 2 2 2 4 2 2 2 10" xfId="2649"/>
    <cellStyle name="Normal 2 2 2 4 2 2 2 2" xfId="2650"/>
    <cellStyle name="Normal 2 2 2 4 2 2 2 2 2" xfId="2651"/>
    <cellStyle name="Normal 2 2 2 4 2 2 2 2 2 2" xfId="2652"/>
    <cellStyle name="Normal 2 2 2 4 2 2 2 2 2 2 2" xfId="2653"/>
    <cellStyle name="Normal 2 2 2 4 2 2 2 2 2 2 2 2" xfId="2654"/>
    <cellStyle name="Normal 2 2 2 4 2 2 2 2 2 2 2 3" xfId="2655"/>
    <cellStyle name="Normal 2 2 2 4 2 2 2 2 2 2 3" xfId="2656"/>
    <cellStyle name="Normal 2 2 2 4 2 2 2 2 2 2 3 2" xfId="2657"/>
    <cellStyle name="Normal 2 2 2 4 2 2 2 2 2 2 3 3" xfId="2658"/>
    <cellStyle name="Normal 2 2 2 4 2 2 2 2 2 2 4" xfId="2659"/>
    <cellStyle name="Normal 2 2 2 4 2 2 2 2 2 2 4 2" xfId="2660"/>
    <cellStyle name="Normal 2 2 2 4 2 2 2 2 2 2 4 3" xfId="2661"/>
    <cellStyle name="Normal 2 2 2 4 2 2 2 2 2 2 5" xfId="2662"/>
    <cellStyle name="Normal 2 2 2 4 2 2 2 2 2 2 5 2" xfId="2663"/>
    <cellStyle name="Normal 2 2 2 4 2 2 2 2 2 2 5 3" xfId="2664"/>
    <cellStyle name="Normal 2 2 2 4 2 2 2 2 2 2 6" xfId="2665"/>
    <cellStyle name="Normal 2 2 2 4 2 2 2 2 2 2 7" xfId="2666"/>
    <cellStyle name="Normal 2 2 2 4 2 2 2 2 2 3" xfId="2667"/>
    <cellStyle name="Normal 2 2 2 4 2 2 2 2 2 3 2" xfId="2668"/>
    <cellStyle name="Normal 2 2 2 4 2 2 2 2 2 3 3" xfId="2669"/>
    <cellStyle name="Normal 2 2 2 4 2 2 2 2 2 4" xfId="2670"/>
    <cellStyle name="Normal 2 2 2 4 2 2 2 2 2 4 2" xfId="2671"/>
    <cellStyle name="Normal 2 2 2 4 2 2 2 2 2 4 3" xfId="2672"/>
    <cellStyle name="Normal 2 2 2 4 2 2 2 2 2 5" xfId="2673"/>
    <cellStyle name="Normal 2 2 2 4 2 2 2 2 2 5 2" xfId="2674"/>
    <cellStyle name="Normal 2 2 2 4 2 2 2 2 2 5 3" xfId="2675"/>
    <cellStyle name="Normal 2 2 2 4 2 2 2 2 2 6" xfId="2676"/>
    <cellStyle name="Normal 2 2 2 4 2 2 2 2 2 6 2" xfId="2677"/>
    <cellStyle name="Normal 2 2 2 4 2 2 2 2 2 6 3" xfId="2678"/>
    <cellStyle name="Normal 2 2 2 4 2 2 2 2 2 7" xfId="2679"/>
    <cellStyle name="Normal 2 2 2 4 2 2 2 2 2 8" xfId="2680"/>
    <cellStyle name="Normal 2 2 2 4 2 2 2 2 3" xfId="2681"/>
    <cellStyle name="Normal 2 2 2 4 2 2 2 2 3 2" xfId="2682"/>
    <cellStyle name="Normal 2 2 2 4 2 2 2 2 3 2 2" xfId="2683"/>
    <cellStyle name="Normal 2 2 2 4 2 2 2 2 3 2 3" xfId="2684"/>
    <cellStyle name="Normal 2 2 2 4 2 2 2 2 3 3" xfId="2685"/>
    <cellStyle name="Normal 2 2 2 4 2 2 2 2 3 3 2" xfId="2686"/>
    <cellStyle name="Normal 2 2 2 4 2 2 2 2 3 3 3" xfId="2687"/>
    <cellStyle name="Normal 2 2 2 4 2 2 2 2 3 4" xfId="2688"/>
    <cellStyle name="Normal 2 2 2 4 2 2 2 2 3 4 2" xfId="2689"/>
    <cellStyle name="Normal 2 2 2 4 2 2 2 2 3 4 3" xfId="2690"/>
    <cellStyle name="Normal 2 2 2 4 2 2 2 2 3 5" xfId="2691"/>
    <cellStyle name="Normal 2 2 2 4 2 2 2 2 3 5 2" xfId="2692"/>
    <cellStyle name="Normal 2 2 2 4 2 2 2 2 3 5 3" xfId="2693"/>
    <cellStyle name="Normal 2 2 2 4 2 2 2 2 3 6" xfId="2694"/>
    <cellStyle name="Normal 2 2 2 4 2 2 2 2 3 7" xfId="2695"/>
    <cellStyle name="Normal 2 2 2 4 2 2 2 2 4" xfId="2696"/>
    <cellStyle name="Normal 2 2 2 4 2 2 2 2 4 2" xfId="2697"/>
    <cellStyle name="Normal 2 2 2 4 2 2 2 2 4 3" xfId="2698"/>
    <cellStyle name="Normal 2 2 2 4 2 2 2 2 5" xfId="2699"/>
    <cellStyle name="Normal 2 2 2 4 2 2 2 2 5 2" xfId="2700"/>
    <cellStyle name="Normal 2 2 2 4 2 2 2 2 5 3" xfId="2701"/>
    <cellStyle name="Normal 2 2 2 4 2 2 2 2 6" xfId="2702"/>
    <cellStyle name="Normal 2 2 2 4 2 2 2 2 6 2" xfId="2703"/>
    <cellStyle name="Normal 2 2 2 4 2 2 2 2 6 3" xfId="2704"/>
    <cellStyle name="Normal 2 2 2 4 2 2 2 2 7" xfId="2705"/>
    <cellStyle name="Normal 2 2 2 4 2 2 2 2 7 2" xfId="2706"/>
    <cellStyle name="Normal 2 2 2 4 2 2 2 2 7 3" xfId="2707"/>
    <cellStyle name="Normal 2 2 2 4 2 2 2 2 8" xfId="2708"/>
    <cellStyle name="Normal 2 2 2 4 2 2 2 2 9" xfId="2709"/>
    <cellStyle name="Normal 2 2 2 4 2 2 2 3" xfId="2710"/>
    <cellStyle name="Normal 2 2 2 4 2 2 2 3 2" xfId="2711"/>
    <cellStyle name="Normal 2 2 2 4 2 2 2 3 2 2" xfId="2712"/>
    <cellStyle name="Normal 2 2 2 4 2 2 2 3 2 2 2" xfId="2713"/>
    <cellStyle name="Normal 2 2 2 4 2 2 2 3 2 2 3" xfId="2714"/>
    <cellStyle name="Normal 2 2 2 4 2 2 2 3 2 3" xfId="2715"/>
    <cellStyle name="Normal 2 2 2 4 2 2 2 3 2 3 2" xfId="2716"/>
    <cellStyle name="Normal 2 2 2 4 2 2 2 3 2 3 3" xfId="2717"/>
    <cellStyle name="Normal 2 2 2 4 2 2 2 3 2 4" xfId="2718"/>
    <cellStyle name="Normal 2 2 2 4 2 2 2 3 2 4 2" xfId="2719"/>
    <cellStyle name="Normal 2 2 2 4 2 2 2 3 2 4 3" xfId="2720"/>
    <cellStyle name="Normal 2 2 2 4 2 2 2 3 2 5" xfId="2721"/>
    <cellStyle name="Normal 2 2 2 4 2 2 2 3 2 5 2" xfId="2722"/>
    <cellStyle name="Normal 2 2 2 4 2 2 2 3 2 5 3" xfId="2723"/>
    <cellStyle name="Normal 2 2 2 4 2 2 2 3 2 6" xfId="2724"/>
    <cellStyle name="Normal 2 2 2 4 2 2 2 3 2 7" xfId="2725"/>
    <cellStyle name="Normal 2 2 2 4 2 2 2 3 3" xfId="2726"/>
    <cellStyle name="Normal 2 2 2 4 2 2 2 3 3 2" xfId="2727"/>
    <cellStyle name="Normal 2 2 2 4 2 2 2 3 3 3" xfId="2728"/>
    <cellStyle name="Normal 2 2 2 4 2 2 2 3 4" xfId="2729"/>
    <cellStyle name="Normal 2 2 2 4 2 2 2 3 4 2" xfId="2730"/>
    <cellStyle name="Normal 2 2 2 4 2 2 2 3 4 3" xfId="2731"/>
    <cellStyle name="Normal 2 2 2 4 2 2 2 3 5" xfId="2732"/>
    <cellStyle name="Normal 2 2 2 4 2 2 2 3 5 2" xfId="2733"/>
    <cellStyle name="Normal 2 2 2 4 2 2 2 3 5 3" xfId="2734"/>
    <cellStyle name="Normal 2 2 2 4 2 2 2 3 6" xfId="2735"/>
    <cellStyle name="Normal 2 2 2 4 2 2 2 3 6 2" xfId="2736"/>
    <cellStyle name="Normal 2 2 2 4 2 2 2 3 6 3" xfId="2737"/>
    <cellStyle name="Normal 2 2 2 4 2 2 2 3 7" xfId="2738"/>
    <cellStyle name="Normal 2 2 2 4 2 2 2 3 8" xfId="2739"/>
    <cellStyle name="Normal 2 2 2 4 2 2 2 4" xfId="2740"/>
    <cellStyle name="Normal 2 2 2 4 2 2 2 4 2" xfId="2741"/>
    <cellStyle name="Normal 2 2 2 4 2 2 2 4 2 2" xfId="2742"/>
    <cellStyle name="Normal 2 2 2 4 2 2 2 4 2 3" xfId="2743"/>
    <cellStyle name="Normal 2 2 2 4 2 2 2 4 3" xfId="2744"/>
    <cellStyle name="Normal 2 2 2 4 2 2 2 4 3 2" xfId="2745"/>
    <cellStyle name="Normal 2 2 2 4 2 2 2 4 3 3" xfId="2746"/>
    <cellStyle name="Normal 2 2 2 4 2 2 2 4 4" xfId="2747"/>
    <cellStyle name="Normal 2 2 2 4 2 2 2 4 4 2" xfId="2748"/>
    <cellStyle name="Normal 2 2 2 4 2 2 2 4 4 3" xfId="2749"/>
    <cellStyle name="Normal 2 2 2 4 2 2 2 4 5" xfId="2750"/>
    <cellStyle name="Normal 2 2 2 4 2 2 2 4 5 2" xfId="2751"/>
    <cellStyle name="Normal 2 2 2 4 2 2 2 4 5 3" xfId="2752"/>
    <cellStyle name="Normal 2 2 2 4 2 2 2 4 6" xfId="2753"/>
    <cellStyle name="Normal 2 2 2 4 2 2 2 4 7" xfId="2754"/>
    <cellStyle name="Normal 2 2 2 4 2 2 2 5" xfId="2755"/>
    <cellStyle name="Normal 2 2 2 4 2 2 2 5 2" xfId="2756"/>
    <cellStyle name="Normal 2 2 2 4 2 2 2 5 3" xfId="2757"/>
    <cellStyle name="Normal 2 2 2 4 2 2 2 6" xfId="2758"/>
    <cellStyle name="Normal 2 2 2 4 2 2 2 6 2" xfId="2759"/>
    <cellStyle name="Normal 2 2 2 4 2 2 2 6 3" xfId="2760"/>
    <cellStyle name="Normal 2 2 2 4 2 2 2 7" xfId="2761"/>
    <cellStyle name="Normal 2 2 2 4 2 2 2 7 2" xfId="2762"/>
    <cellStyle name="Normal 2 2 2 4 2 2 2 7 3" xfId="2763"/>
    <cellStyle name="Normal 2 2 2 4 2 2 2 8" xfId="2764"/>
    <cellStyle name="Normal 2 2 2 4 2 2 2 8 2" xfId="2765"/>
    <cellStyle name="Normal 2 2 2 4 2 2 2 8 3" xfId="2766"/>
    <cellStyle name="Normal 2 2 2 4 2 2 2 9" xfId="2767"/>
    <cellStyle name="Normal 2 2 2 4 2 2 3" xfId="2768"/>
    <cellStyle name="Normal 2 2 2 4 2 2 3 2" xfId="2769"/>
    <cellStyle name="Normal 2 2 2 4 2 2 3 2 2" xfId="2770"/>
    <cellStyle name="Normal 2 2 2 4 2 2 3 2 2 2" xfId="2771"/>
    <cellStyle name="Normal 2 2 2 4 2 2 3 2 2 2 2" xfId="2772"/>
    <cellStyle name="Normal 2 2 2 4 2 2 3 2 2 2 3" xfId="2773"/>
    <cellStyle name="Normal 2 2 2 4 2 2 3 2 2 3" xfId="2774"/>
    <cellStyle name="Normal 2 2 2 4 2 2 3 2 2 3 2" xfId="2775"/>
    <cellStyle name="Normal 2 2 2 4 2 2 3 2 2 3 3" xfId="2776"/>
    <cellStyle name="Normal 2 2 2 4 2 2 3 2 2 4" xfId="2777"/>
    <cellStyle name="Normal 2 2 2 4 2 2 3 2 2 4 2" xfId="2778"/>
    <cellStyle name="Normal 2 2 2 4 2 2 3 2 2 4 3" xfId="2779"/>
    <cellStyle name="Normal 2 2 2 4 2 2 3 2 2 5" xfId="2780"/>
    <cellStyle name="Normal 2 2 2 4 2 2 3 2 2 5 2" xfId="2781"/>
    <cellStyle name="Normal 2 2 2 4 2 2 3 2 2 5 3" xfId="2782"/>
    <cellStyle name="Normal 2 2 2 4 2 2 3 2 2 6" xfId="2783"/>
    <cellStyle name="Normal 2 2 2 4 2 2 3 2 2 7" xfId="2784"/>
    <cellStyle name="Normal 2 2 2 4 2 2 3 2 3" xfId="2785"/>
    <cellStyle name="Normal 2 2 2 4 2 2 3 2 3 2" xfId="2786"/>
    <cellStyle name="Normal 2 2 2 4 2 2 3 2 3 3" xfId="2787"/>
    <cellStyle name="Normal 2 2 2 4 2 2 3 2 4" xfId="2788"/>
    <cellStyle name="Normal 2 2 2 4 2 2 3 2 4 2" xfId="2789"/>
    <cellStyle name="Normal 2 2 2 4 2 2 3 2 4 3" xfId="2790"/>
    <cellStyle name="Normal 2 2 2 4 2 2 3 2 5" xfId="2791"/>
    <cellStyle name="Normal 2 2 2 4 2 2 3 2 5 2" xfId="2792"/>
    <cellStyle name="Normal 2 2 2 4 2 2 3 2 5 3" xfId="2793"/>
    <cellStyle name="Normal 2 2 2 4 2 2 3 2 6" xfId="2794"/>
    <cellStyle name="Normal 2 2 2 4 2 2 3 2 6 2" xfId="2795"/>
    <cellStyle name="Normal 2 2 2 4 2 2 3 2 6 3" xfId="2796"/>
    <cellStyle name="Normal 2 2 2 4 2 2 3 2 7" xfId="2797"/>
    <cellStyle name="Normal 2 2 2 4 2 2 3 2 8" xfId="2798"/>
    <cellStyle name="Normal 2 2 2 4 2 2 3 3" xfId="2799"/>
    <cellStyle name="Normal 2 2 2 4 2 2 3 3 2" xfId="2800"/>
    <cellStyle name="Normal 2 2 2 4 2 2 3 3 2 2" xfId="2801"/>
    <cellStyle name="Normal 2 2 2 4 2 2 3 3 2 3" xfId="2802"/>
    <cellStyle name="Normal 2 2 2 4 2 2 3 3 3" xfId="2803"/>
    <cellStyle name="Normal 2 2 2 4 2 2 3 3 3 2" xfId="2804"/>
    <cellStyle name="Normal 2 2 2 4 2 2 3 3 3 3" xfId="2805"/>
    <cellStyle name="Normal 2 2 2 4 2 2 3 3 4" xfId="2806"/>
    <cellStyle name="Normal 2 2 2 4 2 2 3 3 4 2" xfId="2807"/>
    <cellStyle name="Normal 2 2 2 4 2 2 3 3 4 3" xfId="2808"/>
    <cellStyle name="Normal 2 2 2 4 2 2 3 3 5" xfId="2809"/>
    <cellStyle name="Normal 2 2 2 4 2 2 3 3 5 2" xfId="2810"/>
    <cellStyle name="Normal 2 2 2 4 2 2 3 3 5 3" xfId="2811"/>
    <cellStyle name="Normal 2 2 2 4 2 2 3 3 6" xfId="2812"/>
    <cellStyle name="Normal 2 2 2 4 2 2 3 3 7" xfId="2813"/>
    <cellStyle name="Normal 2 2 2 4 2 2 3 4" xfId="2814"/>
    <cellStyle name="Normal 2 2 2 4 2 2 3 4 2" xfId="2815"/>
    <cellStyle name="Normal 2 2 2 4 2 2 3 4 3" xfId="2816"/>
    <cellStyle name="Normal 2 2 2 4 2 2 3 5" xfId="2817"/>
    <cellStyle name="Normal 2 2 2 4 2 2 3 5 2" xfId="2818"/>
    <cellStyle name="Normal 2 2 2 4 2 2 3 5 3" xfId="2819"/>
    <cellStyle name="Normal 2 2 2 4 2 2 3 6" xfId="2820"/>
    <cellStyle name="Normal 2 2 2 4 2 2 3 6 2" xfId="2821"/>
    <cellStyle name="Normal 2 2 2 4 2 2 3 6 3" xfId="2822"/>
    <cellStyle name="Normal 2 2 2 4 2 2 3 7" xfId="2823"/>
    <cellStyle name="Normal 2 2 2 4 2 2 3 7 2" xfId="2824"/>
    <cellStyle name="Normal 2 2 2 4 2 2 3 7 3" xfId="2825"/>
    <cellStyle name="Normal 2 2 2 4 2 2 3 8" xfId="2826"/>
    <cellStyle name="Normal 2 2 2 4 2 2 3 9" xfId="2827"/>
    <cellStyle name="Normal 2 2 2 4 2 2 4" xfId="2828"/>
    <cellStyle name="Normal 2 2 2 4 2 2 4 2" xfId="2829"/>
    <cellStyle name="Normal 2 2 2 4 2 2 4 2 2" xfId="2830"/>
    <cellStyle name="Normal 2 2 2 4 2 2 4 2 2 2" xfId="2831"/>
    <cellStyle name="Normal 2 2 2 4 2 2 4 2 2 3" xfId="2832"/>
    <cellStyle name="Normal 2 2 2 4 2 2 4 2 3" xfId="2833"/>
    <cellStyle name="Normal 2 2 2 4 2 2 4 2 3 2" xfId="2834"/>
    <cellStyle name="Normal 2 2 2 4 2 2 4 2 3 3" xfId="2835"/>
    <cellStyle name="Normal 2 2 2 4 2 2 4 2 4" xfId="2836"/>
    <cellStyle name="Normal 2 2 2 4 2 2 4 2 4 2" xfId="2837"/>
    <cellStyle name="Normal 2 2 2 4 2 2 4 2 4 3" xfId="2838"/>
    <cellStyle name="Normal 2 2 2 4 2 2 4 2 5" xfId="2839"/>
    <cellStyle name="Normal 2 2 2 4 2 2 4 2 5 2" xfId="2840"/>
    <cellStyle name="Normal 2 2 2 4 2 2 4 2 5 3" xfId="2841"/>
    <cellStyle name="Normal 2 2 2 4 2 2 4 2 6" xfId="2842"/>
    <cellStyle name="Normal 2 2 2 4 2 2 4 2 7" xfId="2843"/>
    <cellStyle name="Normal 2 2 2 4 2 2 4 3" xfId="2844"/>
    <cellStyle name="Normal 2 2 2 4 2 2 4 3 2" xfId="2845"/>
    <cellStyle name="Normal 2 2 2 4 2 2 4 3 3" xfId="2846"/>
    <cellStyle name="Normal 2 2 2 4 2 2 4 4" xfId="2847"/>
    <cellStyle name="Normal 2 2 2 4 2 2 4 4 2" xfId="2848"/>
    <cellStyle name="Normal 2 2 2 4 2 2 4 4 3" xfId="2849"/>
    <cellStyle name="Normal 2 2 2 4 2 2 4 5" xfId="2850"/>
    <cellStyle name="Normal 2 2 2 4 2 2 4 5 2" xfId="2851"/>
    <cellStyle name="Normal 2 2 2 4 2 2 4 5 3" xfId="2852"/>
    <cellStyle name="Normal 2 2 2 4 2 2 4 6" xfId="2853"/>
    <cellStyle name="Normal 2 2 2 4 2 2 4 6 2" xfId="2854"/>
    <cellStyle name="Normal 2 2 2 4 2 2 4 6 3" xfId="2855"/>
    <cellStyle name="Normal 2 2 2 4 2 2 4 7" xfId="2856"/>
    <cellStyle name="Normal 2 2 2 4 2 2 4 8" xfId="2857"/>
    <cellStyle name="Normal 2 2 2 4 2 2 5" xfId="2858"/>
    <cellStyle name="Normal 2 2 2 4 2 2 5 2" xfId="2859"/>
    <cellStyle name="Normal 2 2 2 4 2 2 5 2 2" xfId="2860"/>
    <cellStyle name="Normal 2 2 2 4 2 2 5 2 3" xfId="2861"/>
    <cellStyle name="Normal 2 2 2 4 2 2 5 3" xfId="2862"/>
    <cellStyle name="Normal 2 2 2 4 2 2 5 3 2" xfId="2863"/>
    <cellStyle name="Normal 2 2 2 4 2 2 5 3 3" xfId="2864"/>
    <cellStyle name="Normal 2 2 2 4 2 2 5 4" xfId="2865"/>
    <cellStyle name="Normal 2 2 2 4 2 2 5 4 2" xfId="2866"/>
    <cellStyle name="Normal 2 2 2 4 2 2 5 4 3" xfId="2867"/>
    <cellStyle name="Normal 2 2 2 4 2 2 5 5" xfId="2868"/>
    <cellStyle name="Normal 2 2 2 4 2 2 5 5 2" xfId="2869"/>
    <cellStyle name="Normal 2 2 2 4 2 2 5 5 3" xfId="2870"/>
    <cellStyle name="Normal 2 2 2 4 2 2 5 6" xfId="2871"/>
    <cellStyle name="Normal 2 2 2 4 2 2 5 7" xfId="2872"/>
    <cellStyle name="Normal 2 2 2 4 2 2 6" xfId="2873"/>
    <cellStyle name="Normal 2 2 2 4 2 2 6 2" xfId="2874"/>
    <cellStyle name="Normal 2 2 2 4 2 2 6 3" xfId="2875"/>
    <cellStyle name="Normal 2 2 2 4 2 2 7" xfId="2876"/>
    <cellStyle name="Normal 2 2 2 4 2 2 7 2" xfId="2877"/>
    <cellStyle name="Normal 2 2 2 4 2 2 7 3" xfId="2878"/>
    <cellStyle name="Normal 2 2 2 4 2 2 8" xfId="2879"/>
    <cellStyle name="Normal 2 2 2 4 2 2 8 2" xfId="2880"/>
    <cellStyle name="Normal 2 2 2 4 2 2 8 3" xfId="2881"/>
    <cellStyle name="Normal 2 2 2 4 2 2 9" xfId="2882"/>
    <cellStyle name="Normal 2 2 2 4 2 2 9 2" xfId="2883"/>
    <cellStyle name="Normal 2 2 2 4 2 2 9 3" xfId="2884"/>
    <cellStyle name="Normal 2 2 2 4 2 3" xfId="2885"/>
    <cellStyle name="Normal 2 2 2 4 2 3 10" xfId="2886"/>
    <cellStyle name="Normal 2 2 2 4 2 3 2" xfId="2887"/>
    <cellStyle name="Normal 2 2 2 4 2 3 2 2" xfId="2888"/>
    <cellStyle name="Normal 2 2 2 4 2 3 2 2 2" xfId="2889"/>
    <cellStyle name="Normal 2 2 2 4 2 3 2 2 2 2" xfId="2890"/>
    <cellStyle name="Normal 2 2 2 4 2 3 2 2 2 2 2" xfId="2891"/>
    <cellStyle name="Normal 2 2 2 4 2 3 2 2 2 2 3" xfId="2892"/>
    <cellStyle name="Normal 2 2 2 4 2 3 2 2 2 3" xfId="2893"/>
    <cellStyle name="Normal 2 2 2 4 2 3 2 2 2 3 2" xfId="2894"/>
    <cellStyle name="Normal 2 2 2 4 2 3 2 2 2 3 3" xfId="2895"/>
    <cellStyle name="Normal 2 2 2 4 2 3 2 2 2 4" xfId="2896"/>
    <cellStyle name="Normal 2 2 2 4 2 3 2 2 2 4 2" xfId="2897"/>
    <cellStyle name="Normal 2 2 2 4 2 3 2 2 2 4 3" xfId="2898"/>
    <cellStyle name="Normal 2 2 2 4 2 3 2 2 2 5" xfId="2899"/>
    <cellStyle name="Normal 2 2 2 4 2 3 2 2 2 5 2" xfId="2900"/>
    <cellStyle name="Normal 2 2 2 4 2 3 2 2 2 5 3" xfId="2901"/>
    <cellStyle name="Normal 2 2 2 4 2 3 2 2 2 6" xfId="2902"/>
    <cellStyle name="Normal 2 2 2 4 2 3 2 2 2 7" xfId="2903"/>
    <cellStyle name="Normal 2 2 2 4 2 3 2 2 3" xfId="2904"/>
    <cellStyle name="Normal 2 2 2 4 2 3 2 2 3 2" xfId="2905"/>
    <cellStyle name="Normal 2 2 2 4 2 3 2 2 3 3" xfId="2906"/>
    <cellStyle name="Normal 2 2 2 4 2 3 2 2 4" xfId="2907"/>
    <cellStyle name="Normal 2 2 2 4 2 3 2 2 4 2" xfId="2908"/>
    <cellStyle name="Normal 2 2 2 4 2 3 2 2 4 3" xfId="2909"/>
    <cellStyle name="Normal 2 2 2 4 2 3 2 2 5" xfId="2910"/>
    <cellStyle name="Normal 2 2 2 4 2 3 2 2 5 2" xfId="2911"/>
    <cellStyle name="Normal 2 2 2 4 2 3 2 2 5 3" xfId="2912"/>
    <cellStyle name="Normal 2 2 2 4 2 3 2 2 6" xfId="2913"/>
    <cellStyle name="Normal 2 2 2 4 2 3 2 2 6 2" xfId="2914"/>
    <cellStyle name="Normal 2 2 2 4 2 3 2 2 6 3" xfId="2915"/>
    <cellStyle name="Normal 2 2 2 4 2 3 2 2 7" xfId="2916"/>
    <cellStyle name="Normal 2 2 2 4 2 3 2 2 8" xfId="2917"/>
    <cellStyle name="Normal 2 2 2 4 2 3 2 3" xfId="2918"/>
    <cellStyle name="Normal 2 2 2 4 2 3 2 3 2" xfId="2919"/>
    <cellStyle name="Normal 2 2 2 4 2 3 2 3 2 2" xfId="2920"/>
    <cellStyle name="Normal 2 2 2 4 2 3 2 3 2 3" xfId="2921"/>
    <cellStyle name="Normal 2 2 2 4 2 3 2 3 3" xfId="2922"/>
    <cellStyle name="Normal 2 2 2 4 2 3 2 3 3 2" xfId="2923"/>
    <cellStyle name="Normal 2 2 2 4 2 3 2 3 3 3" xfId="2924"/>
    <cellStyle name="Normal 2 2 2 4 2 3 2 3 4" xfId="2925"/>
    <cellStyle name="Normal 2 2 2 4 2 3 2 3 4 2" xfId="2926"/>
    <cellStyle name="Normal 2 2 2 4 2 3 2 3 4 3" xfId="2927"/>
    <cellStyle name="Normal 2 2 2 4 2 3 2 3 5" xfId="2928"/>
    <cellStyle name="Normal 2 2 2 4 2 3 2 3 5 2" xfId="2929"/>
    <cellStyle name="Normal 2 2 2 4 2 3 2 3 5 3" xfId="2930"/>
    <cellStyle name="Normal 2 2 2 4 2 3 2 3 6" xfId="2931"/>
    <cellStyle name="Normal 2 2 2 4 2 3 2 3 7" xfId="2932"/>
    <cellStyle name="Normal 2 2 2 4 2 3 2 4" xfId="2933"/>
    <cellStyle name="Normal 2 2 2 4 2 3 2 4 2" xfId="2934"/>
    <cellStyle name="Normal 2 2 2 4 2 3 2 4 3" xfId="2935"/>
    <cellStyle name="Normal 2 2 2 4 2 3 2 5" xfId="2936"/>
    <cellStyle name="Normal 2 2 2 4 2 3 2 5 2" xfId="2937"/>
    <cellStyle name="Normal 2 2 2 4 2 3 2 5 3" xfId="2938"/>
    <cellStyle name="Normal 2 2 2 4 2 3 2 6" xfId="2939"/>
    <cellStyle name="Normal 2 2 2 4 2 3 2 6 2" xfId="2940"/>
    <cellStyle name="Normal 2 2 2 4 2 3 2 6 3" xfId="2941"/>
    <cellStyle name="Normal 2 2 2 4 2 3 2 7" xfId="2942"/>
    <cellStyle name="Normal 2 2 2 4 2 3 2 7 2" xfId="2943"/>
    <cellStyle name="Normal 2 2 2 4 2 3 2 7 3" xfId="2944"/>
    <cellStyle name="Normal 2 2 2 4 2 3 2 8" xfId="2945"/>
    <cellStyle name="Normal 2 2 2 4 2 3 2 9" xfId="2946"/>
    <cellStyle name="Normal 2 2 2 4 2 3 3" xfId="2947"/>
    <cellStyle name="Normal 2 2 2 4 2 3 3 2" xfId="2948"/>
    <cellStyle name="Normal 2 2 2 4 2 3 3 2 2" xfId="2949"/>
    <cellStyle name="Normal 2 2 2 4 2 3 3 2 2 2" xfId="2950"/>
    <cellStyle name="Normal 2 2 2 4 2 3 3 2 2 3" xfId="2951"/>
    <cellStyle name="Normal 2 2 2 4 2 3 3 2 3" xfId="2952"/>
    <cellStyle name="Normal 2 2 2 4 2 3 3 2 3 2" xfId="2953"/>
    <cellStyle name="Normal 2 2 2 4 2 3 3 2 3 3" xfId="2954"/>
    <cellStyle name="Normal 2 2 2 4 2 3 3 2 4" xfId="2955"/>
    <cellStyle name="Normal 2 2 2 4 2 3 3 2 4 2" xfId="2956"/>
    <cellStyle name="Normal 2 2 2 4 2 3 3 2 4 3" xfId="2957"/>
    <cellStyle name="Normal 2 2 2 4 2 3 3 2 5" xfId="2958"/>
    <cellStyle name="Normal 2 2 2 4 2 3 3 2 5 2" xfId="2959"/>
    <cellStyle name="Normal 2 2 2 4 2 3 3 2 5 3" xfId="2960"/>
    <cellStyle name="Normal 2 2 2 4 2 3 3 2 6" xfId="2961"/>
    <cellStyle name="Normal 2 2 2 4 2 3 3 2 7" xfId="2962"/>
    <cellStyle name="Normal 2 2 2 4 2 3 3 3" xfId="2963"/>
    <cellStyle name="Normal 2 2 2 4 2 3 3 3 2" xfId="2964"/>
    <cellStyle name="Normal 2 2 2 4 2 3 3 3 3" xfId="2965"/>
    <cellStyle name="Normal 2 2 2 4 2 3 3 4" xfId="2966"/>
    <cellStyle name="Normal 2 2 2 4 2 3 3 4 2" xfId="2967"/>
    <cellStyle name="Normal 2 2 2 4 2 3 3 4 3" xfId="2968"/>
    <cellStyle name="Normal 2 2 2 4 2 3 3 5" xfId="2969"/>
    <cellStyle name="Normal 2 2 2 4 2 3 3 5 2" xfId="2970"/>
    <cellStyle name="Normal 2 2 2 4 2 3 3 5 3" xfId="2971"/>
    <cellStyle name="Normal 2 2 2 4 2 3 3 6" xfId="2972"/>
    <cellStyle name="Normal 2 2 2 4 2 3 3 6 2" xfId="2973"/>
    <cellStyle name="Normal 2 2 2 4 2 3 3 6 3" xfId="2974"/>
    <cellStyle name="Normal 2 2 2 4 2 3 3 7" xfId="2975"/>
    <cellStyle name="Normal 2 2 2 4 2 3 3 8" xfId="2976"/>
    <cellStyle name="Normal 2 2 2 4 2 3 4" xfId="2977"/>
    <cellStyle name="Normal 2 2 2 4 2 3 4 2" xfId="2978"/>
    <cellStyle name="Normal 2 2 2 4 2 3 4 2 2" xfId="2979"/>
    <cellStyle name="Normal 2 2 2 4 2 3 4 2 3" xfId="2980"/>
    <cellStyle name="Normal 2 2 2 4 2 3 4 3" xfId="2981"/>
    <cellStyle name="Normal 2 2 2 4 2 3 4 3 2" xfId="2982"/>
    <cellStyle name="Normal 2 2 2 4 2 3 4 3 3" xfId="2983"/>
    <cellStyle name="Normal 2 2 2 4 2 3 4 4" xfId="2984"/>
    <cellStyle name="Normal 2 2 2 4 2 3 4 4 2" xfId="2985"/>
    <cellStyle name="Normal 2 2 2 4 2 3 4 4 3" xfId="2986"/>
    <cellStyle name="Normal 2 2 2 4 2 3 4 5" xfId="2987"/>
    <cellStyle name="Normal 2 2 2 4 2 3 4 5 2" xfId="2988"/>
    <cellStyle name="Normal 2 2 2 4 2 3 4 5 3" xfId="2989"/>
    <cellStyle name="Normal 2 2 2 4 2 3 4 6" xfId="2990"/>
    <cellStyle name="Normal 2 2 2 4 2 3 4 7" xfId="2991"/>
    <cellStyle name="Normal 2 2 2 4 2 3 5" xfId="2992"/>
    <cellStyle name="Normal 2 2 2 4 2 3 5 2" xfId="2993"/>
    <cellStyle name="Normal 2 2 2 4 2 3 5 3" xfId="2994"/>
    <cellStyle name="Normal 2 2 2 4 2 3 6" xfId="2995"/>
    <cellStyle name="Normal 2 2 2 4 2 3 6 2" xfId="2996"/>
    <cellStyle name="Normal 2 2 2 4 2 3 6 3" xfId="2997"/>
    <cellStyle name="Normal 2 2 2 4 2 3 7" xfId="2998"/>
    <cellStyle name="Normal 2 2 2 4 2 3 7 2" xfId="2999"/>
    <cellStyle name="Normal 2 2 2 4 2 3 7 3" xfId="3000"/>
    <cellStyle name="Normal 2 2 2 4 2 3 8" xfId="3001"/>
    <cellStyle name="Normal 2 2 2 4 2 3 8 2" xfId="3002"/>
    <cellStyle name="Normal 2 2 2 4 2 3 8 3" xfId="3003"/>
    <cellStyle name="Normal 2 2 2 4 2 3 9" xfId="3004"/>
    <cellStyle name="Normal 2 2 2 4 2 4" xfId="3005"/>
    <cellStyle name="Normal 2 2 2 4 2 4 2" xfId="3006"/>
    <cellStyle name="Normal 2 2 2 4 2 4 2 2" xfId="3007"/>
    <cellStyle name="Normal 2 2 2 4 2 4 2 2 2" xfId="3008"/>
    <cellStyle name="Normal 2 2 2 4 2 4 2 2 2 2" xfId="3009"/>
    <cellStyle name="Normal 2 2 2 4 2 4 2 2 2 3" xfId="3010"/>
    <cellStyle name="Normal 2 2 2 4 2 4 2 2 3" xfId="3011"/>
    <cellStyle name="Normal 2 2 2 4 2 4 2 2 3 2" xfId="3012"/>
    <cellStyle name="Normal 2 2 2 4 2 4 2 2 3 3" xfId="3013"/>
    <cellStyle name="Normal 2 2 2 4 2 4 2 2 4" xfId="3014"/>
    <cellStyle name="Normal 2 2 2 4 2 4 2 2 4 2" xfId="3015"/>
    <cellStyle name="Normal 2 2 2 4 2 4 2 2 4 3" xfId="3016"/>
    <cellStyle name="Normal 2 2 2 4 2 4 2 2 5" xfId="3017"/>
    <cellStyle name="Normal 2 2 2 4 2 4 2 2 5 2" xfId="3018"/>
    <cellStyle name="Normal 2 2 2 4 2 4 2 2 5 3" xfId="3019"/>
    <cellStyle name="Normal 2 2 2 4 2 4 2 2 6" xfId="3020"/>
    <cellStyle name="Normal 2 2 2 4 2 4 2 2 7" xfId="3021"/>
    <cellStyle name="Normal 2 2 2 4 2 4 2 3" xfId="3022"/>
    <cellStyle name="Normal 2 2 2 4 2 4 2 3 2" xfId="3023"/>
    <cellStyle name="Normal 2 2 2 4 2 4 2 3 3" xfId="3024"/>
    <cellStyle name="Normal 2 2 2 4 2 4 2 4" xfId="3025"/>
    <cellStyle name="Normal 2 2 2 4 2 4 2 4 2" xfId="3026"/>
    <cellStyle name="Normal 2 2 2 4 2 4 2 4 3" xfId="3027"/>
    <cellStyle name="Normal 2 2 2 4 2 4 2 5" xfId="3028"/>
    <cellStyle name="Normal 2 2 2 4 2 4 2 5 2" xfId="3029"/>
    <cellStyle name="Normal 2 2 2 4 2 4 2 5 3" xfId="3030"/>
    <cellStyle name="Normal 2 2 2 4 2 4 2 6" xfId="3031"/>
    <cellStyle name="Normal 2 2 2 4 2 4 2 6 2" xfId="3032"/>
    <cellStyle name="Normal 2 2 2 4 2 4 2 6 3" xfId="3033"/>
    <cellStyle name="Normal 2 2 2 4 2 4 2 7" xfId="3034"/>
    <cellStyle name="Normal 2 2 2 4 2 4 2 8" xfId="3035"/>
    <cellStyle name="Normal 2 2 2 4 2 4 3" xfId="3036"/>
    <cellStyle name="Normal 2 2 2 4 2 4 3 2" xfId="3037"/>
    <cellStyle name="Normal 2 2 2 4 2 4 3 2 2" xfId="3038"/>
    <cellStyle name="Normal 2 2 2 4 2 4 3 2 3" xfId="3039"/>
    <cellStyle name="Normal 2 2 2 4 2 4 3 3" xfId="3040"/>
    <cellStyle name="Normal 2 2 2 4 2 4 3 3 2" xfId="3041"/>
    <cellStyle name="Normal 2 2 2 4 2 4 3 3 3" xfId="3042"/>
    <cellStyle name="Normal 2 2 2 4 2 4 3 4" xfId="3043"/>
    <cellStyle name="Normal 2 2 2 4 2 4 3 4 2" xfId="3044"/>
    <cellStyle name="Normal 2 2 2 4 2 4 3 4 3" xfId="3045"/>
    <cellStyle name="Normal 2 2 2 4 2 4 3 5" xfId="3046"/>
    <cellStyle name="Normal 2 2 2 4 2 4 3 5 2" xfId="3047"/>
    <cellStyle name="Normal 2 2 2 4 2 4 3 5 3" xfId="3048"/>
    <cellStyle name="Normal 2 2 2 4 2 4 3 6" xfId="3049"/>
    <cellStyle name="Normal 2 2 2 4 2 4 3 7" xfId="3050"/>
    <cellStyle name="Normal 2 2 2 4 2 4 4" xfId="3051"/>
    <cellStyle name="Normal 2 2 2 4 2 4 4 2" xfId="3052"/>
    <cellStyle name="Normal 2 2 2 4 2 4 4 3" xfId="3053"/>
    <cellStyle name="Normal 2 2 2 4 2 4 5" xfId="3054"/>
    <cellStyle name="Normal 2 2 2 4 2 4 5 2" xfId="3055"/>
    <cellStyle name="Normal 2 2 2 4 2 4 5 3" xfId="3056"/>
    <cellStyle name="Normal 2 2 2 4 2 4 6" xfId="3057"/>
    <cellStyle name="Normal 2 2 2 4 2 4 6 2" xfId="3058"/>
    <cellStyle name="Normal 2 2 2 4 2 4 6 3" xfId="3059"/>
    <cellStyle name="Normal 2 2 2 4 2 4 7" xfId="3060"/>
    <cellStyle name="Normal 2 2 2 4 2 4 7 2" xfId="3061"/>
    <cellStyle name="Normal 2 2 2 4 2 4 7 3" xfId="3062"/>
    <cellStyle name="Normal 2 2 2 4 2 4 8" xfId="3063"/>
    <cellStyle name="Normal 2 2 2 4 2 4 9" xfId="3064"/>
    <cellStyle name="Normal 2 2 2 4 2 5" xfId="3065"/>
    <cellStyle name="Normal 2 2 2 4 2 5 2" xfId="3066"/>
    <cellStyle name="Normal 2 2 2 4 2 5 2 2" xfId="3067"/>
    <cellStyle name="Normal 2 2 2 4 2 5 2 2 2" xfId="3068"/>
    <cellStyle name="Normal 2 2 2 4 2 5 2 2 3" xfId="3069"/>
    <cellStyle name="Normal 2 2 2 4 2 5 2 3" xfId="3070"/>
    <cellStyle name="Normal 2 2 2 4 2 5 2 3 2" xfId="3071"/>
    <cellStyle name="Normal 2 2 2 4 2 5 2 3 3" xfId="3072"/>
    <cellStyle name="Normal 2 2 2 4 2 5 2 4" xfId="3073"/>
    <cellStyle name="Normal 2 2 2 4 2 5 2 4 2" xfId="3074"/>
    <cellStyle name="Normal 2 2 2 4 2 5 2 4 3" xfId="3075"/>
    <cellStyle name="Normal 2 2 2 4 2 5 2 5" xfId="3076"/>
    <cellStyle name="Normal 2 2 2 4 2 5 2 5 2" xfId="3077"/>
    <cellStyle name="Normal 2 2 2 4 2 5 2 5 3" xfId="3078"/>
    <cellStyle name="Normal 2 2 2 4 2 5 2 6" xfId="3079"/>
    <cellStyle name="Normal 2 2 2 4 2 5 2 7" xfId="3080"/>
    <cellStyle name="Normal 2 2 2 4 2 5 3" xfId="3081"/>
    <cellStyle name="Normal 2 2 2 4 2 5 3 2" xfId="3082"/>
    <cellStyle name="Normal 2 2 2 4 2 5 3 3" xfId="3083"/>
    <cellStyle name="Normal 2 2 2 4 2 5 4" xfId="3084"/>
    <cellStyle name="Normal 2 2 2 4 2 5 4 2" xfId="3085"/>
    <cellStyle name="Normal 2 2 2 4 2 5 4 3" xfId="3086"/>
    <cellStyle name="Normal 2 2 2 4 2 5 5" xfId="3087"/>
    <cellStyle name="Normal 2 2 2 4 2 5 5 2" xfId="3088"/>
    <cellStyle name="Normal 2 2 2 4 2 5 5 3" xfId="3089"/>
    <cellStyle name="Normal 2 2 2 4 2 5 6" xfId="3090"/>
    <cellStyle name="Normal 2 2 2 4 2 5 6 2" xfId="3091"/>
    <cellStyle name="Normal 2 2 2 4 2 5 6 3" xfId="3092"/>
    <cellStyle name="Normal 2 2 2 4 2 5 7" xfId="3093"/>
    <cellStyle name="Normal 2 2 2 4 2 5 8" xfId="3094"/>
    <cellStyle name="Normal 2 2 2 4 2 6" xfId="3095"/>
    <cellStyle name="Normal 2 2 2 4 2 6 2" xfId="3096"/>
    <cellStyle name="Normal 2 2 2 4 2 6 2 2" xfId="3097"/>
    <cellStyle name="Normal 2 2 2 4 2 6 2 3" xfId="3098"/>
    <cellStyle name="Normal 2 2 2 4 2 6 3" xfId="3099"/>
    <cellStyle name="Normal 2 2 2 4 2 6 3 2" xfId="3100"/>
    <cellStyle name="Normal 2 2 2 4 2 6 3 3" xfId="3101"/>
    <cellStyle name="Normal 2 2 2 4 2 6 4" xfId="3102"/>
    <cellStyle name="Normal 2 2 2 4 2 6 4 2" xfId="3103"/>
    <cellStyle name="Normal 2 2 2 4 2 6 4 3" xfId="3104"/>
    <cellStyle name="Normal 2 2 2 4 2 6 5" xfId="3105"/>
    <cellStyle name="Normal 2 2 2 4 2 6 5 2" xfId="3106"/>
    <cellStyle name="Normal 2 2 2 4 2 6 5 3" xfId="3107"/>
    <cellStyle name="Normal 2 2 2 4 2 6 6" xfId="3108"/>
    <cellStyle name="Normal 2 2 2 4 2 6 7" xfId="3109"/>
    <cellStyle name="Normal 2 2 2 4 2 7" xfId="3110"/>
    <cellStyle name="Normal 2 2 2 4 2 7 2" xfId="3111"/>
    <cellStyle name="Normal 2 2 2 4 2 7 3" xfId="3112"/>
    <cellStyle name="Normal 2 2 2 4 2 8" xfId="3113"/>
    <cellStyle name="Normal 2 2 2 4 2 8 2" xfId="3114"/>
    <cellStyle name="Normal 2 2 2 4 2 8 3" xfId="3115"/>
    <cellStyle name="Normal 2 2 2 4 2 9" xfId="3116"/>
    <cellStyle name="Normal 2 2 2 4 2 9 2" xfId="3117"/>
    <cellStyle name="Normal 2 2 2 4 2 9 3" xfId="3118"/>
    <cellStyle name="Normal 2 2 2 4 3" xfId="3119"/>
    <cellStyle name="Normal 2 2 2 4 3 10" xfId="3120"/>
    <cellStyle name="Normal 2 2 2 4 3 11" xfId="3121"/>
    <cellStyle name="Normal 2 2 2 4 3 2" xfId="3122"/>
    <cellStyle name="Normal 2 2 2 4 3 2 10" xfId="3123"/>
    <cellStyle name="Normal 2 2 2 4 3 2 2" xfId="3124"/>
    <cellStyle name="Normal 2 2 2 4 3 2 2 2" xfId="3125"/>
    <cellStyle name="Normal 2 2 2 4 3 2 2 2 2" xfId="3126"/>
    <cellStyle name="Normal 2 2 2 4 3 2 2 2 2 2" xfId="3127"/>
    <cellStyle name="Normal 2 2 2 4 3 2 2 2 2 2 2" xfId="3128"/>
    <cellStyle name="Normal 2 2 2 4 3 2 2 2 2 2 3" xfId="3129"/>
    <cellStyle name="Normal 2 2 2 4 3 2 2 2 2 3" xfId="3130"/>
    <cellStyle name="Normal 2 2 2 4 3 2 2 2 2 3 2" xfId="3131"/>
    <cellStyle name="Normal 2 2 2 4 3 2 2 2 2 3 3" xfId="3132"/>
    <cellStyle name="Normal 2 2 2 4 3 2 2 2 2 4" xfId="3133"/>
    <cellStyle name="Normal 2 2 2 4 3 2 2 2 2 4 2" xfId="3134"/>
    <cellStyle name="Normal 2 2 2 4 3 2 2 2 2 4 3" xfId="3135"/>
    <cellStyle name="Normal 2 2 2 4 3 2 2 2 2 5" xfId="3136"/>
    <cellStyle name="Normal 2 2 2 4 3 2 2 2 2 5 2" xfId="3137"/>
    <cellStyle name="Normal 2 2 2 4 3 2 2 2 2 5 3" xfId="3138"/>
    <cellStyle name="Normal 2 2 2 4 3 2 2 2 2 6" xfId="3139"/>
    <cellStyle name="Normal 2 2 2 4 3 2 2 2 2 7" xfId="3140"/>
    <cellStyle name="Normal 2 2 2 4 3 2 2 2 3" xfId="3141"/>
    <cellStyle name="Normal 2 2 2 4 3 2 2 2 3 2" xfId="3142"/>
    <cellStyle name="Normal 2 2 2 4 3 2 2 2 3 3" xfId="3143"/>
    <cellStyle name="Normal 2 2 2 4 3 2 2 2 4" xfId="3144"/>
    <cellStyle name="Normal 2 2 2 4 3 2 2 2 4 2" xfId="3145"/>
    <cellStyle name="Normal 2 2 2 4 3 2 2 2 4 3" xfId="3146"/>
    <cellStyle name="Normal 2 2 2 4 3 2 2 2 5" xfId="3147"/>
    <cellStyle name="Normal 2 2 2 4 3 2 2 2 5 2" xfId="3148"/>
    <cellStyle name="Normal 2 2 2 4 3 2 2 2 5 3" xfId="3149"/>
    <cellStyle name="Normal 2 2 2 4 3 2 2 2 6" xfId="3150"/>
    <cellStyle name="Normal 2 2 2 4 3 2 2 2 6 2" xfId="3151"/>
    <cellStyle name="Normal 2 2 2 4 3 2 2 2 6 3" xfId="3152"/>
    <cellStyle name="Normal 2 2 2 4 3 2 2 2 7" xfId="3153"/>
    <cellStyle name="Normal 2 2 2 4 3 2 2 2 8" xfId="3154"/>
    <cellStyle name="Normal 2 2 2 4 3 2 2 3" xfId="3155"/>
    <cellStyle name="Normal 2 2 2 4 3 2 2 3 2" xfId="3156"/>
    <cellStyle name="Normal 2 2 2 4 3 2 2 3 2 2" xfId="3157"/>
    <cellStyle name="Normal 2 2 2 4 3 2 2 3 2 3" xfId="3158"/>
    <cellStyle name="Normal 2 2 2 4 3 2 2 3 3" xfId="3159"/>
    <cellStyle name="Normal 2 2 2 4 3 2 2 3 3 2" xfId="3160"/>
    <cellStyle name="Normal 2 2 2 4 3 2 2 3 3 3" xfId="3161"/>
    <cellStyle name="Normal 2 2 2 4 3 2 2 3 4" xfId="3162"/>
    <cellStyle name="Normal 2 2 2 4 3 2 2 3 4 2" xfId="3163"/>
    <cellStyle name="Normal 2 2 2 4 3 2 2 3 4 3" xfId="3164"/>
    <cellStyle name="Normal 2 2 2 4 3 2 2 3 5" xfId="3165"/>
    <cellStyle name="Normal 2 2 2 4 3 2 2 3 5 2" xfId="3166"/>
    <cellStyle name="Normal 2 2 2 4 3 2 2 3 5 3" xfId="3167"/>
    <cellStyle name="Normal 2 2 2 4 3 2 2 3 6" xfId="3168"/>
    <cellStyle name="Normal 2 2 2 4 3 2 2 3 7" xfId="3169"/>
    <cellStyle name="Normal 2 2 2 4 3 2 2 4" xfId="3170"/>
    <cellStyle name="Normal 2 2 2 4 3 2 2 4 2" xfId="3171"/>
    <cellStyle name="Normal 2 2 2 4 3 2 2 4 3" xfId="3172"/>
    <cellStyle name="Normal 2 2 2 4 3 2 2 5" xfId="3173"/>
    <cellStyle name="Normal 2 2 2 4 3 2 2 5 2" xfId="3174"/>
    <cellStyle name="Normal 2 2 2 4 3 2 2 5 3" xfId="3175"/>
    <cellStyle name="Normal 2 2 2 4 3 2 2 6" xfId="3176"/>
    <cellStyle name="Normal 2 2 2 4 3 2 2 6 2" xfId="3177"/>
    <cellStyle name="Normal 2 2 2 4 3 2 2 6 3" xfId="3178"/>
    <cellStyle name="Normal 2 2 2 4 3 2 2 7" xfId="3179"/>
    <cellStyle name="Normal 2 2 2 4 3 2 2 7 2" xfId="3180"/>
    <cellStyle name="Normal 2 2 2 4 3 2 2 7 3" xfId="3181"/>
    <cellStyle name="Normal 2 2 2 4 3 2 2 8" xfId="3182"/>
    <cellStyle name="Normal 2 2 2 4 3 2 2 9" xfId="3183"/>
    <cellStyle name="Normal 2 2 2 4 3 2 3" xfId="3184"/>
    <cellStyle name="Normal 2 2 2 4 3 2 3 2" xfId="3185"/>
    <cellStyle name="Normal 2 2 2 4 3 2 3 2 2" xfId="3186"/>
    <cellStyle name="Normal 2 2 2 4 3 2 3 2 2 2" xfId="3187"/>
    <cellStyle name="Normal 2 2 2 4 3 2 3 2 2 3" xfId="3188"/>
    <cellStyle name="Normal 2 2 2 4 3 2 3 2 3" xfId="3189"/>
    <cellStyle name="Normal 2 2 2 4 3 2 3 2 3 2" xfId="3190"/>
    <cellStyle name="Normal 2 2 2 4 3 2 3 2 3 3" xfId="3191"/>
    <cellStyle name="Normal 2 2 2 4 3 2 3 2 4" xfId="3192"/>
    <cellStyle name="Normal 2 2 2 4 3 2 3 2 4 2" xfId="3193"/>
    <cellStyle name="Normal 2 2 2 4 3 2 3 2 4 3" xfId="3194"/>
    <cellStyle name="Normal 2 2 2 4 3 2 3 2 5" xfId="3195"/>
    <cellStyle name="Normal 2 2 2 4 3 2 3 2 5 2" xfId="3196"/>
    <cellStyle name="Normal 2 2 2 4 3 2 3 2 5 3" xfId="3197"/>
    <cellStyle name="Normal 2 2 2 4 3 2 3 2 6" xfId="3198"/>
    <cellStyle name="Normal 2 2 2 4 3 2 3 2 7" xfId="3199"/>
    <cellStyle name="Normal 2 2 2 4 3 2 3 3" xfId="3200"/>
    <cellStyle name="Normal 2 2 2 4 3 2 3 3 2" xfId="3201"/>
    <cellStyle name="Normal 2 2 2 4 3 2 3 3 3" xfId="3202"/>
    <cellStyle name="Normal 2 2 2 4 3 2 3 4" xfId="3203"/>
    <cellStyle name="Normal 2 2 2 4 3 2 3 4 2" xfId="3204"/>
    <cellStyle name="Normal 2 2 2 4 3 2 3 4 3" xfId="3205"/>
    <cellStyle name="Normal 2 2 2 4 3 2 3 5" xfId="3206"/>
    <cellStyle name="Normal 2 2 2 4 3 2 3 5 2" xfId="3207"/>
    <cellStyle name="Normal 2 2 2 4 3 2 3 5 3" xfId="3208"/>
    <cellStyle name="Normal 2 2 2 4 3 2 3 6" xfId="3209"/>
    <cellStyle name="Normal 2 2 2 4 3 2 3 6 2" xfId="3210"/>
    <cellStyle name="Normal 2 2 2 4 3 2 3 6 3" xfId="3211"/>
    <cellStyle name="Normal 2 2 2 4 3 2 3 7" xfId="3212"/>
    <cellStyle name="Normal 2 2 2 4 3 2 3 8" xfId="3213"/>
    <cellStyle name="Normal 2 2 2 4 3 2 4" xfId="3214"/>
    <cellStyle name="Normal 2 2 2 4 3 2 4 2" xfId="3215"/>
    <cellStyle name="Normal 2 2 2 4 3 2 4 2 2" xfId="3216"/>
    <cellStyle name="Normal 2 2 2 4 3 2 4 2 3" xfId="3217"/>
    <cellStyle name="Normal 2 2 2 4 3 2 4 3" xfId="3218"/>
    <cellStyle name="Normal 2 2 2 4 3 2 4 3 2" xfId="3219"/>
    <cellStyle name="Normal 2 2 2 4 3 2 4 3 3" xfId="3220"/>
    <cellStyle name="Normal 2 2 2 4 3 2 4 4" xfId="3221"/>
    <cellStyle name="Normal 2 2 2 4 3 2 4 4 2" xfId="3222"/>
    <cellStyle name="Normal 2 2 2 4 3 2 4 4 3" xfId="3223"/>
    <cellStyle name="Normal 2 2 2 4 3 2 4 5" xfId="3224"/>
    <cellStyle name="Normal 2 2 2 4 3 2 4 5 2" xfId="3225"/>
    <cellStyle name="Normal 2 2 2 4 3 2 4 5 3" xfId="3226"/>
    <cellStyle name="Normal 2 2 2 4 3 2 4 6" xfId="3227"/>
    <cellStyle name="Normal 2 2 2 4 3 2 4 7" xfId="3228"/>
    <cellStyle name="Normal 2 2 2 4 3 2 5" xfId="3229"/>
    <cellStyle name="Normal 2 2 2 4 3 2 5 2" xfId="3230"/>
    <cellStyle name="Normal 2 2 2 4 3 2 5 3" xfId="3231"/>
    <cellStyle name="Normal 2 2 2 4 3 2 6" xfId="3232"/>
    <cellStyle name="Normal 2 2 2 4 3 2 6 2" xfId="3233"/>
    <cellStyle name="Normal 2 2 2 4 3 2 6 3" xfId="3234"/>
    <cellStyle name="Normal 2 2 2 4 3 2 7" xfId="3235"/>
    <cellStyle name="Normal 2 2 2 4 3 2 7 2" xfId="3236"/>
    <cellStyle name="Normal 2 2 2 4 3 2 7 3" xfId="3237"/>
    <cellStyle name="Normal 2 2 2 4 3 2 8" xfId="3238"/>
    <cellStyle name="Normal 2 2 2 4 3 2 8 2" xfId="3239"/>
    <cellStyle name="Normal 2 2 2 4 3 2 8 3" xfId="3240"/>
    <cellStyle name="Normal 2 2 2 4 3 2 9" xfId="3241"/>
    <cellStyle name="Normal 2 2 2 4 3 3" xfId="3242"/>
    <cellStyle name="Normal 2 2 2 4 3 3 2" xfId="3243"/>
    <cellStyle name="Normal 2 2 2 4 3 3 2 2" xfId="3244"/>
    <cellStyle name="Normal 2 2 2 4 3 3 2 2 2" xfId="3245"/>
    <cellStyle name="Normal 2 2 2 4 3 3 2 2 2 2" xfId="3246"/>
    <cellStyle name="Normal 2 2 2 4 3 3 2 2 2 3" xfId="3247"/>
    <cellStyle name="Normal 2 2 2 4 3 3 2 2 3" xfId="3248"/>
    <cellStyle name="Normal 2 2 2 4 3 3 2 2 3 2" xfId="3249"/>
    <cellStyle name="Normal 2 2 2 4 3 3 2 2 3 3" xfId="3250"/>
    <cellStyle name="Normal 2 2 2 4 3 3 2 2 4" xfId="3251"/>
    <cellStyle name="Normal 2 2 2 4 3 3 2 2 4 2" xfId="3252"/>
    <cellStyle name="Normal 2 2 2 4 3 3 2 2 4 3" xfId="3253"/>
    <cellStyle name="Normal 2 2 2 4 3 3 2 2 5" xfId="3254"/>
    <cellStyle name="Normal 2 2 2 4 3 3 2 2 5 2" xfId="3255"/>
    <cellStyle name="Normal 2 2 2 4 3 3 2 2 5 3" xfId="3256"/>
    <cellStyle name="Normal 2 2 2 4 3 3 2 2 6" xfId="3257"/>
    <cellStyle name="Normal 2 2 2 4 3 3 2 2 7" xfId="3258"/>
    <cellStyle name="Normal 2 2 2 4 3 3 2 3" xfId="3259"/>
    <cellStyle name="Normal 2 2 2 4 3 3 2 3 2" xfId="3260"/>
    <cellStyle name="Normal 2 2 2 4 3 3 2 3 3" xfId="3261"/>
    <cellStyle name="Normal 2 2 2 4 3 3 2 4" xfId="3262"/>
    <cellStyle name="Normal 2 2 2 4 3 3 2 4 2" xfId="3263"/>
    <cellStyle name="Normal 2 2 2 4 3 3 2 4 3" xfId="3264"/>
    <cellStyle name="Normal 2 2 2 4 3 3 2 5" xfId="3265"/>
    <cellStyle name="Normal 2 2 2 4 3 3 2 5 2" xfId="3266"/>
    <cellStyle name="Normal 2 2 2 4 3 3 2 5 3" xfId="3267"/>
    <cellStyle name="Normal 2 2 2 4 3 3 2 6" xfId="3268"/>
    <cellStyle name="Normal 2 2 2 4 3 3 2 6 2" xfId="3269"/>
    <cellStyle name="Normal 2 2 2 4 3 3 2 6 3" xfId="3270"/>
    <cellStyle name="Normal 2 2 2 4 3 3 2 7" xfId="3271"/>
    <cellStyle name="Normal 2 2 2 4 3 3 2 8" xfId="3272"/>
    <cellStyle name="Normal 2 2 2 4 3 3 3" xfId="3273"/>
    <cellStyle name="Normal 2 2 2 4 3 3 3 2" xfId="3274"/>
    <cellStyle name="Normal 2 2 2 4 3 3 3 2 2" xfId="3275"/>
    <cellStyle name="Normal 2 2 2 4 3 3 3 2 3" xfId="3276"/>
    <cellStyle name="Normal 2 2 2 4 3 3 3 3" xfId="3277"/>
    <cellStyle name="Normal 2 2 2 4 3 3 3 3 2" xfId="3278"/>
    <cellStyle name="Normal 2 2 2 4 3 3 3 3 3" xfId="3279"/>
    <cellStyle name="Normal 2 2 2 4 3 3 3 4" xfId="3280"/>
    <cellStyle name="Normal 2 2 2 4 3 3 3 4 2" xfId="3281"/>
    <cellStyle name="Normal 2 2 2 4 3 3 3 4 3" xfId="3282"/>
    <cellStyle name="Normal 2 2 2 4 3 3 3 5" xfId="3283"/>
    <cellStyle name="Normal 2 2 2 4 3 3 3 5 2" xfId="3284"/>
    <cellStyle name="Normal 2 2 2 4 3 3 3 5 3" xfId="3285"/>
    <cellStyle name="Normal 2 2 2 4 3 3 3 6" xfId="3286"/>
    <cellStyle name="Normal 2 2 2 4 3 3 3 7" xfId="3287"/>
    <cellStyle name="Normal 2 2 2 4 3 3 4" xfId="3288"/>
    <cellStyle name="Normal 2 2 2 4 3 3 4 2" xfId="3289"/>
    <cellStyle name="Normal 2 2 2 4 3 3 4 3" xfId="3290"/>
    <cellStyle name="Normal 2 2 2 4 3 3 5" xfId="3291"/>
    <cellStyle name="Normal 2 2 2 4 3 3 5 2" xfId="3292"/>
    <cellStyle name="Normal 2 2 2 4 3 3 5 3" xfId="3293"/>
    <cellStyle name="Normal 2 2 2 4 3 3 6" xfId="3294"/>
    <cellStyle name="Normal 2 2 2 4 3 3 6 2" xfId="3295"/>
    <cellStyle name="Normal 2 2 2 4 3 3 6 3" xfId="3296"/>
    <cellStyle name="Normal 2 2 2 4 3 3 7" xfId="3297"/>
    <cellStyle name="Normal 2 2 2 4 3 3 7 2" xfId="3298"/>
    <cellStyle name="Normal 2 2 2 4 3 3 7 3" xfId="3299"/>
    <cellStyle name="Normal 2 2 2 4 3 3 8" xfId="3300"/>
    <cellStyle name="Normal 2 2 2 4 3 3 9" xfId="3301"/>
    <cellStyle name="Normal 2 2 2 4 3 4" xfId="3302"/>
    <cellStyle name="Normal 2 2 2 4 3 4 2" xfId="3303"/>
    <cellStyle name="Normal 2 2 2 4 3 4 2 2" xfId="3304"/>
    <cellStyle name="Normal 2 2 2 4 3 4 2 2 2" xfId="3305"/>
    <cellStyle name="Normal 2 2 2 4 3 4 2 2 3" xfId="3306"/>
    <cellStyle name="Normal 2 2 2 4 3 4 2 3" xfId="3307"/>
    <cellStyle name="Normal 2 2 2 4 3 4 2 3 2" xfId="3308"/>
    <cellStyle name="Normal 2 2 2 4 3 4 2 3 3" xfId="3309"/>
    <cellStyle name="Normal 2 2 2 4 3 4 2 4" xfId="3310"/>
    <cellStyle name="Normal 2 2 2 4 3 4 2 4 2" xfId="3311"/>
    <cellStyle name="Normal 2 2 2 4 3 4 2 4 3" xfId="3312"/>
    <cellStyle name="Normal 2 2 2 4 3 4 2 5" xfId="3313"/>
    <cellStyle name="Normal 2 2 2 4 3 4 2 5 2" xfId="3314"/>
    <cellStyle name="Normal 2 2 2 4 3 4 2 5 3" xfId="3315"/>
    <cellStyle name="Normal 2 2 2 4 3 4 2 6" xfId="3316"/>
    <cellStyle name="Normal 2 2 2 4 3 4 2 7" xfId="3317"/>
    <cellStyle name="Normal 2 2 2 4 3 4 3" xfId="3318"/>
    <cellStyle name="Normal 2 2 2 4 3 4 3 2" xfId="3319"/>
    <cellStyle name="Normal 2 2 2 4 3 4 3 3" xfId="3320"/>
    <cellStyle name="Normal 2 2 2 4 3 4 4" xfId="3321"/>
    <cellStyle name="Normal 2 2 2 4 3 4 4 2" xfId="3322"/>
    <cellStyle name="Normal 2 2 2 4 3 4 4 3" xfId="3323"/>
    <cellStyle name="Normal 2 2 2 4 3 4 5" xfId="3324"/>
    <cellStyle name="Normal 2 2 2 4 3 4 5 2" xfId="3325"/>
    <cellStyle name="Normal 2 2 2 4 3 4 5 3" xfId="3326"/>
    <cellStyle name="Normal 2 2 2 4 3 4 6" xfId="3327"/>
    <cellStyle name="Normal 2 2 2 4 3 4 6 2" xfId="3328"/>
    <cellStyle name="Normal 2 2 2 4 3 4 6 3" xfId="3329"/>
    <cellStyle name="Normal 2 2 2 4 3 4 7" xfId="3330"/>
    <cellStyle name="Normal 2 2 2 4 3 4 8" xfId="3331"/>
    <cellStyle name="Normal 2 2 2 4 3 5" xfId="3332"/>
    <cellStyle name="Normal 2 2 2 4 3 5 2" xfId="3333"/>
    <cellStyle name="Normal 2 2 2 4 3 5 2 2" xfId="3334"/>
    <cellStyle name="Normal 2 2 2 4 3 5 2 3" xfId="3335"/>
    <cellStyle name="Normal 2 2 2 4 3 5 3" xfId="3336"/>
    <cellStyle name="Normal 2 2 2 4 3 5 3 2" xfId="3337"/>
    <cellStyle name="Normal 2 2 2 4 3 5 3 3" xfId="3338"/>
    <cellStyle name="Normal 2 2 2 4 3 5 4" xfId="3339"/>
    <cellStyle name="Normal 2 2 2 4 3 5 4 2" xfId="3340"/>
    <cellStyle name="Normal 2 2 2 4 3 5 4 3" xfId="3341"/>
    <cellStyle name="Normal 2 2 2 4 3 5 5" xfId="3342"/>
    <cellStyle name="Normal 2 2 2 4 3 5 5 2" xfId="3343"/>
    <cellStyle name="Normal 2 2 2 4 3 5 5 3" xfId="3344"/>
    <cellStyle name="Normal 2 2 2 4 3 5 6" xfId="3345"/>
    <cellStyle name="Normal 2 2 2 4 3 5 7" xfId="3346"/>
    <cellStyle name="Normal 2 2 2 4 3 6" xfId="3347"/>
    <cellStyle name="Normal 2 2 2 4 3 6 2" xfId="3348"/>
    <cellStyle name="Normal 2 2 2 4 3 6 3" xfId="3349"/>
    <cellStyle name="Normal 2 2 2 4 3 7" xfId="3350"/>
    <cellStyle name="Normal 2 2 2 4 3 7 2" xfId="3351"/>
    <cellStyle name="Normal 2 2 2 4 3 7 3" xfId="3352"/>
    <cellStyle name="Normal 2 2 2 4 3 8" xfId="3353"/>
    <cellStyle name="Normal 2 2 2 4 3 8 2" xfId="3354"/>
    <cellStyle name="Normal 2 2 2 4 3 8 3" xfId="3355"/>
    <cellStyle name="Normal 2 2 2 4 3 9" xfId="3356"/>
    <cellStyle name="Normal 2 2 2 4 3 9 2" xfId="3357"/>
    <cellStyle name="Normal 2 2 2 4 3 9 3" xfId="3358"/>
    <cellStyle name="Normal 2 2 2 4 4" xfId="3359"/>
    <cellStyle name="Normal 2 2 2 4 4 10" xfId="3360"/>
    <cellStyle name="Normal 2 2 2 4 4 2" xfId="3361"/>
    <cellStyle name="Normal 2 2 2 4 4 2 2" xfId="3362"/>
    <cellStyle name="Normal 2 2 2 4 4 2 2 2" xfId="3363"/>
    <cellStyle name="Normal 2 2 2 4 4 2 2 2 2" xfId="3364"/>
    <cellStyle name="Normal 2 2 2 4 4 2 2 2 2 2" xfId="3365"/>
    <cellStyle name="Normal 2 2 2 4 4 2 2 2 2 3" xfId="3366"/>
    <cellStyle name="Normal 2 2 2 4 4 2 2 2 3" xfId="3367"/>
    <cellStyle name="Normal 2 2 2 4 4 2 2 2 3 2" xfId="3368"/>
    <cellStyle name="Normal 2 2 2 4 4 2 2 2 3 3" xfId="3369"/>
    <cellStyle name="Normal 2 2 2 4 4 2 2 2 4" xfId="3370"/>
    <cellStyle name="Normal 2 2 2 4 4 2 2 2 4 2" xfId="3371"/>
    <cellStyle name="Normal 2 2 2 4 4 2 2 2 4 3" xfId="3372"/>
    <cellStyle name="Normal 2 2 2 4 4 2 2 2 5" xfId="3373"/>
    <cellStyle name="Normal 2 2 2 4 4 2 2 2 5 2" xfId="3374"/>
    <cellStyle name="Normal 2 2 2 4 4 2 2 2 5 3" xfId="3375"/>
    <cellStyle name="Normal 2 2 2 4 4 2 2 2 6" xfId="3376"/>
    <cellStyle name="Normal 2 2 2 4 4 2 2 2 7" xfId="3377"/>
    <cellStyle name="Normal 2 2 2 4 4 2 2 3" xfId="3378"/>
    <cellStyle name="Normal 2 2 2 4 4 2 2 3 2" xfId="3379"/>
    <cellStyle name="Normal 2 2 2 4 4 2 2 3 3" xfId="3380"/>
    <cellStyle name="Normal 2 2 2 4 4 2 2 4" xfId="3381"/>
    <cellStyle name="Normal 2 2 2 4 4 2 2 4 2" xfId="3382"/>
    <cellStyle name="Normal 2 2 2 4 4 2 2 4 3" xfId="3383"/>
    <cellStyle name="Normal 2 2 2 4 4 2 2 5" xfId="3384"/>
    <cellStyle name="Normal 2 2 2 4 4 2 2 5 2" xfId="3385"/>
    <cellStyle name="Normal 2 2 2 4 4 2 2 5 3" xfId="3386"/>
    <cellStyle name="Normal 2 2 2 4 4 2 2 6" xfId="3387"/>
    <cellStyle name="Normal 2 2 2 4 4 2 2 6 2" xfId="3388"/>
    <cellStyle name="Normal 2 2 2 4 4 2 2 6 3" xfId="3389"/>
    <cellStyle name="Normal 2 2 2 4 4 2 2 7" xfId="3390"/>
    <cellStyle name="Normal 2 2 2 4 4 2 2 8" xfId="3391"/>
    <cellStyle name="Normal 2 2 2 4 4 2 3" xfId="3392"/>
    <cellStyle name="Normal 2 2 2 4 4 2 3 2" xfId="3393"/>
    <cellStyle name="Normal 2 2 2 4 4 2 3 2 2" xfId="3394"/>
    <cellStyle name="Normal 2 2 2 4 4 2 3 2 3" xfId="3395"/>
    <cellStyle name="Normal 2 2 2 4 4 2 3 3" xfId="3396"/>
    <cellStyle name="Normal 2 2 2 4 4 2 3 3 2" xfId="3397"/>
    <cellStyle name="Normal 2 2 2 4 4 2 3 3 3" xfId="3398"/>
    <cellStyle name="Normal 2 2 2 4 4 2 3 4" xfId="3399"/>
    <cellStyle name="Normal 2 2 2 4 4 2 3 4 2" xfId="3400"/>
    <cellStyle name="Normal 2 2 2 4 4 2 3 4 3" xfId="3401"/>
    <cellStyle name="Normal 2 2 2 4 4 2 3 5" xfId="3402"/>
    <cellStyle name="Normal 2 2 2 4 4 2 3 5 2" xfId="3403"/>
    <cellStyle name="Normal 2 2 2 4 4 2 3 5 3" xfId="3404"/>
    <cellStyle name="Normal 2 2 2 4 4 2 3 6" xfId="3405"/>
    <cellStyle name="Normal 2 2 2 4 4 2 3 7" xfId="3406"/>
    <cellStyle name="Normal 2 2 2 4 4 2 4" xfId="3407"/>
    <cellStyle name="Normal 2 2 2 4 4 2 4 2" xfId="3408"/>
    <cellStyle name="Normal 2 2 2 4 4 2 4 3" xfId="3409"/>
    <cellStyle name="Normal 2 2 2 4 4 2 5" xfId="3410"/>
    <cellStyle name="Normal 2 2 2 4 4 2 5 2" xfId="3411"/>
    <cellStyle name="Normal 2 2 2 4 4 2 5 3" xfId="3412"/>
    <cellStyle name="Normal 2 2 2 4 4 2 6" xfId="3413"/>
    <cellStyle name="Normal 2 2 2 4 4 2 6 2" xfId="3414"/>
    <cellStyle name="Normal 2 2 2 4 4 2 6 3" xfId="3415"/>
    <cellStyle name="Normal 2 2 2 4 4 2 7" xfId="3416"/>
    <cellStyle name="Normal 2 2 2 4 4 2 7 2" xfId="3417"/>
    <cellStyle name="Normal 2 2 2 4 4 2 7 3" xfId="3418"/>
    <cellStyle name="Normal 2 2 2 4 4 2 8" xfId="3419"/>
    <cellStyle name="Normal 2 2 2 4 4 2 9" xfId="3420"/>
    <cellStyle name="Normal 2 2 2 4 4 3" xfId="3421"/>
    <cellStyle name="Normal 2 2 2 4 4 3 2" xfId="3422"/>
    <cellStyle name="Normal 2 2 2 4 4 3 2 2" xfId="3423"/>
    <cellStyle name="Normal 2 2 2 4 4 3 2 2 2" xfId="3424"/>
    <cellStyle name="Normal 2 2 2 4 4 3 2 2 3" xfId="3425"/>
    <cellStyle name="Normal 2 2 2 4 4 3 2 3" xfId="3426"/>
    <cellStyle name="Normal 2 2 2 4 4 3 2 3 2" xfId="3427"/>
    <cellStyle name="Normal 2 2 2 4 4 3 2 3 3" xfId="3428"/>
    <cellStyle name="Normal 2 2 2 4 4 3 2 4" xfId="3429"/>
    <cellStyle name="Normal 2 2 2 4 4 3 2 4 2" xfId="3430"/>
    <cellStyle name="Normal 2 2 2 4 4 3 2 4 3" xfId="3431"/>
    <cellStyle name="Normal 2 2 2 4 4 3 2 5" xfId="3432"/>
    <cellStyle name="Normal 2 2 2 4 4 3 2 5 2" xfId="3433"/>
    <cellStyle name="Normal 2 2 2 4 4 3 2 5 3" xfId="3434"/>
    <cellStyle name="Normal 2 2 2 4 4 3 2 6" xfId="3435"/>
    <cellStyle name="Normal 2 2 2 4 4 3 2 7" xfId="3436"/>
    <cellStyle name="Normal 2 2 2 4 4 3 3" xfId="3437"/>
    <cellStyle name="Normal 2 2 2 4 4 3 3 2" xfId="3438"/>
    <cellStyle name="Normal 2 2 2 4 4 3 3 3" xfId="3439"/>
    <cellStyle name="Normal 2 2 2 4 4 3 4" xfId="3440"/>
    <cellStyle name="Normal 2 2 2 4 4 3 4 2" xfId="3441"/>
    <cellStyle name="Normal 2 2 2 4 4 3 4 3" xfId="3442"/>
    <cellStyle name="Normal 2 2 2 4 4 3 5" xfId="3443"/>
    <cellStyle name="Normal 2 2 2 4 4 3 5 2" xfId="3444"/>
    <cellStyle name="Normal 2 2 2 4 4 3 5 3" xfId="3445"/>
    <cellStyle name="Normal 2 2 2 4 4 3 6" xfId="3446"/>
    <cellStyle name="Normal 2 2 2 4 4 3 6 2" xfId="3447"/>
    <cellStyle name="Normal 2 2 2 4 4 3 6 3" xfId="3448"/>
    <cellStyle name="Normal 2 2 2 4 4 3 7" xfId="3449"/>
    <cellStyle name="Normal 2 2 2 4 4 3 8" xfId="3450"/>
    <cellStyle name="Normal 2 2 2 4 4 4" xfId="3451"/>
    <cellStyle name="Normal 2 2 2 4 4 4 2" xfId="3452"/>
    <cellStyle name="Normal 2 2 2 4 4 4 2 2" xfId="3453"/>
    <cellStyle name="Normal 2 2 2 4 4 4 2 3" xfId="3454"/>
    <cellStyle name="Normal 2 2 2 4 4 4 3" xfId="3455"/>
    <cellStyle name="Normal 2 2 2 4 4 4 3 2" xfId="3456"/>
    <cellStyle name="Normal 2 2 2 4 4 4 3 3" xfId="3457"/>
    <cellStyle name="Normal 2 2 2 4 4 4 4" xfId="3458"/>
    <cellStyle name="Normal 2 2 2 4 4 4 4 2" xfId="3459"/>
    <cellStyle name="Normal 2 2 2 4 4 4 4 3" xfId="3460"/>
    <cellStyle name="Normal 2 2 2 4 4 4 5" xfId="3461"/>
    <cellStyle name="Normal 2 2 2 4 4 4 5 2" xfId="3462"/>
    <cellStyle name="Normal 2 2 2 4 4 4 5 3" xfId="3463"/>
    <cellStyle name="Normal 2 2 2 4 4 4 6" xfId="3464"/>
    <cellStyle name="Normal 2 2 2 4 4 4 7" xfId="3465"/>
    <cellStyle name="Normal 2 2 2 4 4 5" xfId="3466"/>
    <cellStyle name="Normal 2 2 2 4 4 5 2" xfId="3467"/>
    <cellStyle name="Normal 2 2 2 4 4 5 3" xfId="3468"/>
    <cellStyle name="Normal 2 2 2 4 4 6" xfId="3469"/>
    <cellStyle name="Normal 2 2 2 4 4 6 2" xfId="3470"/>
    <cellStyle name="Normal 2 2 2 4 4 6 3" xfId="3471"/>
    <cellStyle name="Normal 2 2 2 4 4 7" xfId="3472"/>
    <cellStyle name="Normal 2 2 2 4 4 7 2" xfId="3473"/>
    <cellStyle name="Normal 2 2 2 4 4 7 3" xfId="3474"/>
    <cellStyle name="Normal 2 2 2 4 4 8" xfId="3475"/>
    <cellStyle name="Normal 2 2 2 4 4 8 2" xfId="3476"/>
    <cellStyle name="Normal 2 2 2 4 4 8 3" xfId="3477"/>
    <cellStyle name="Normal 2 2 2 4 4 9" xfId="3478"/>
    <cellStyle name="Normal 2 2 2 4 5" xfId="3479"/>
    <cellStyle name="Normal 2 2 2 4 5 2" xfId="3480"/>
    <cellStyle name="Normal 2 2 2 4 5 2 2" xfId="3481"/>
    <cellStyle name="Normal 2 2 2 4 5 2 2 2" xfId="3482"/>
    <cellStyle name="Normal 2 2 2 4 5 2 2 2 2" xfId="3483"/>
    <cellStyle name="Normal 2 2 2 4 5 2 2 2 3" xfId="3484"/>
    <cellStyle name="Normal 2 2 2 4 5 2 2 3" xfId="3485"/>
    <cellStyle name="Normal 2 2 2 4 5 2 2 3 2" xfId="3486"/>
    <cellStyle name="Normal 2 2 2 4 5 2 2 3 3" xfId="3487"/>
    <cellStyle name="Normal 2 2 2 4 5 2 2 4" xfId="3488"/>
    <cellStyle name="Normal 2 2 2 4 5 2 2 4 2" xfId="3489"/>
    <cellStyle name="Normal 2 2 2 4 5 2 2 4 3" xfId="3490"/>
    <cellStyle name="Normal 2 2 2 4 5 2 2 5" xfId="3491"/>
    <cellStyle name="Normal 2 2 2 4 5 2 2 5 2" xfId="3492"/>
    <cellStyle name="Normal 2 2 2 4 5 2 2 5 3" xfId="3493"/>
    <cellStyle name="Normal 2 2 2 4 5 2 2 6" xfId="3494"/>
    <cellStyle name="Normal 2 2 2 4 5 2 2 7" xfId="3495"/>
    <cellStyle name="Normal 2 2 2 4 5 2 3" xfId="3496"/>
    <cellStyle name="Normal 2 2 2 4 5 2 3 2" xfId="3497"/>
    <cellStyle name="Normal 2 2 2 4 5 2 3 3" xfId="3498"/>
    <cellStyle name="Normal 2 2 2 4 5 2 4" xfId="3499"/>
    <cellStyle name="Normal 2 2 2 4 5 2 4 2" xfId="3500"/>
    <cellStyle name="Normal 2 2 2 4 5 2 4 3" xfId="3501"/>
    <cellStyle name="Normal 2 2 2 4 5 2 5" xfId="3502"/>
    <cellStyle name="Normal 2 2 2 4 5 2 5 2" xfId="3503"/>
    <cellStyle name="Normal 2 2 2 4 5 2 5 3" xfId="3504"/>
    <cellStyle name="Normal 2 2 2 4 5 2 6" xfId="3505"/>
    <cellStyle name="Normal 2 2 2 4 5 2 6 2" xfId="3506"/>
    <cellStyle name="Normal 2 2 2 4 5 2 6 3" xfId="3507"/>
    <cellStyle name="Normal 2 2 2 4 5 2 7" xfId="3508"/>
    <cellStyle name="Normal 2 2 2 4 5 2 8" xfId="3509"/>
    <cellStyle name="Normal 2 2 2 4 5 3" xfId="3510"/>
    <cellStyle name="Normal 2 2 2 4 5 3 2" xfId="3511"/>
    <cellStyle name="Normal 2 2 2 4 5 3 2 2" xfId="3512"/>
    <cellStyle name="Normal 2 2 2 4 5 3 2 3" xfId="3513"/>
    <cellStyle name="Normal 2 2 2 4 5 3 3" xfId="3514"/>
    <cellStyle name="Normal 2 2 2 4 5 3 3 2" xfId="3515"/>
    <cellStyle name="Normal 2 2 2 4 5 3 3 3" xfId="3516"/>
    <cellStyle name="Normal 2 2 2 4 5 3 4" xfId="3517"/>
    <cellStyle name="Normal 2 2 2 4 5 3 4 2" xfId="3518"/>
    <cellStyle name="Normal 2 2 2 4 5 3 4 3" xfId="3519"/>
    <cellStyle name="Normal 2 2 2 4 5 3 5" xfId="3520"/>
    <cellStyle name="Normal 2 2 2 4 5 3 5 2" xfId="3521"/>
    <cellStyle name="Normal 2 2 2 4 5 3 5 3" xfId="3522"/>
    <cellStyle name="Normal 2 2 2 4 5 3 6" xfId="3523"/>
    <cellStyle name="Normal 2 2 2 4 5 3 7" xfId="3524"/>
    <cellStyle name="Normal 2 2 2 4 5 4" xfId="3525"/>
    <cellStyle name="Normal 2 2 2 4 5 4 2" xfId="3526"/>
    <cellStyle name="Normal 2 2 2 4 5 4 3" xfId="3527"/>
    <cellStyle name="Normal 2 2 2 4 5 5" xfId="3528"/>
    <cellStyle name="Normal 2 2 2 4 5 5 2" xfId="3529"/>
    <cellStyle name="Normal 2 2 2 4 5 5 3" xfId="3530"/>
    <cellStyle name="Normal 2 2 2 4 5 6" xfId="3531"/>
    <cellStyle name="Normal 2 2 2 4 5 6 2" xfId="3532"/>
    <cellStyle name="Normal 2 2 2 4 5 6 3" xfId="3533"/>
    <cellStyle name="Normal 2 2 2 4 5 7" xfId="3534"/>
    <cellStyle name="Normal 2 2 2 4 5 7 2" xfId="3535"/>
    <cellStyle name="Normal 2 2 2 4 5 7 3" xfId="3536"/>
    <cellStyle name="Normal 2 2 2 4 5 8" xfId="3537"/>
    <cellStyle name="Normal 2 2 2 4 5 9" xfId="3538"/>
    <cellStyle name="Normal 2 2 2 4 6" xfId="3539"/>
    <cellStyle name="Normal 2 2 2 4 6 2" xfId="3540"/>
    <cellStyle name="Normal 2 2 2 4 6 2 2" xfId="3541"/>
    <cellStyle name="Normal 2 2 2 4 6 2 2 2" xfId="3542"/>
    <cellStyle name="Normal 2 2 2 4 6 2 2 3" xfId="3543"/>
    <cellStyle name="Normal 2 2 2 4 6 2 3" xfId="3544"/>
    <cellStyle name="Normal 2 2 2 4 6 2 3 2" xfId="3545"/>
    <cellStyle name="Normal 2 2 2 4 6 2 3 3" xfId="3546"/>
    <cellStyle name="Normal 2 2 2 4 6 2 4" xfId="3547"/>
    <cellStyle name="Normal 2 2 2 4 6 2 4 2" xfId="3548"/>
    <cellStyle name="Normal 2 2 2 4 6 2 4 3" xfId="3549"/>
    <cellStyle name="Normal 2 2 2 4 6 2 5" xfId="3550"/>
    <cellStyle name="Normal 2 2 2 4 6 2 5 2" xfId="3551"/>
    <cellStyle name="Normal 2 2 2 4 6 2 5 3" xfId="3552"/>
    <cellStyle name="Normal 2 2 2 4 6 2 6" xfId="3553"/>
    <cellStyle name="Normal 2 2 2 4 6 2 7" xfId="3554"/>
    <cellStyle name="Normal 2 2 2 4 6 3" xfId="3555"/>
    <cellStyle name="Normal 2 2 2 4 6 3 2" xfId="3556"/>
    <cellStyle name="Normal 2 2 2 4 6 3 3" xfId="3557"/>
    <cellStyle name="Normal 2 2 2 4 6 4" xfId="3558"/>
    <cellStyle name="Normal 2 2 2 4 6 4 2" xfId="3559"/>
    <cellStyle name="Normal 2 2 2 4 6 4 3" xfId="3560"/>
    <cellStyle name="Normal 2 2 2 4 6 5" xfId="3561"/>
    <cellStyle name="Normal 2 2 2 4 6 5 2" xfId="3562"/>
    <cellStyle name="Normal 2 2 2 4 6 5 3" xfId="3563"/>
    <cellStyle name="Normal 2 2 2 4 6 6" xfId="3564"/>
    <cellStyle name="Normal 2 2 2 4 6 6 2" xfId="3565"/>
    <cellStyle name="Normal 2 2 2 4 6 6 3" xfId="3566"/>
    <cellStyle name="Normal 2 2 2 4 6 7" xfId="3567"/>
    <cellStyle name="Normal 2 2 2 4 6 8" xfId="3568"/>
    <cellStyle name="Normal 2 2 2 4 7" xfId="3569"/>
    <cellStyle name="Normal 2 2 2 4 7 2" xfId="3570"/>
    <cellStyle name="Normal 2 2 2 4 7 2 2" xfId="3571"/>
    <cellStyle name="Normal 2 2 2 4 7 2 3" xfId="3572"/>
    <cellStyle name="Normal 2 2 2 4 7 3" xfId="3573"/>
    <cellStyle name="Normal 2 2 2 4 7 3 2" xfId="3574"/>
    <cellStyle name="Normal 2 2 2 4 7 3 3" xfId="3575"/>
    <cellStyle name="Normal 2 2 2 4 7 4" xfId="3576"/>
    <cellStyle name="Normal 2 2 2 4 7 4 2" xfId="3577"/>
    <cellStyle name="Normal 2 2 2 4 7 4 3" xfId="3578"/>
    <cellStyle name="Normal 2 2 2 4 7 5" xfId="3579"/>
    <cellStyle name="Normal 2 2 2 4 7 5 2" xfId="3580"/>
    <cellStyle name="Normal 2 2 2 4 7 5 3" xfId="3581"/>
    <cellStyle name="Normal 2 2 2 4 7 6" xfId="3582"/>
    <cellStyle name="Normal 2 2 2 4 7 7" xfId="3583"/>
    <cellStyle name="Normal 2 2 2 4 8" xfId="3584"/>
    <cellStyle name="Normal 2 2 2 4 8 2" xfId="3585"/>
    <cellStyle name="Normal 2 2 2 4 8 3" xfId="3586"/>
    <cellStyle name="Normal 2 2 2 4 9" xfId="3587"/>
    <cellStyle name="Normal 2 2 2 4 9 2" xfId="3588"/>
    <cellStyle name="Normal 2 2 2 4 9 3" xfId="3589"/>
    <cellStyle name="Normal 2 2 2 5" xfId="3590"/>
    <cellStyle name="Normal 2 2 2 5 10" xfId="3591"/>
    <cellStyle name="Normal 2 2 2 5 10 2" xfId="3592"/>
    <cellStyle name="Normal 2 2 2 5 10 3" xfId="3593"/>
    <cellStyle name="Normal 2 2 2 5 11" xfId="3594"/>
    <cellStyle name="Normal 2 2 2 5 12" xfId="3595"/>
    <cellStyle name="Normal 2 2 2 5 2" xfId="3596"/>
    <cellStyle name="Normal 2 2 2 5 2 10" xfId="3597"/>
    <cellStyle name="Normal 2 2 2 5 2 11" xfId="3598"/>
    <cellStyle name="Normal 2 2 2 5 2 2" xfId="3599"/>
    <cellStyle name="Normal 2 2 2 5 2 2 10" xfId="3600"/>
    <cellStyle name="Normal 2 2 2 5 2 2 2" xfId="3601"/>
    <cellStyle name="Normal 2 2 2 5 2 2 2 2" xfId="3602"/>
    <cellStyle name="Normal 2 2 2 5 2 2 2 2 2" xfId="3603"/>
    <cellStyle name="Normal 2 2 2 5 2 2 2 2 2 2" xfId="3604"/>
    <cellStyle name="Normal 2 2 2 5 2 2 2 2 2 2 2" xfId="3605"/>
    <cellStyle name="Normal 2 2 2 5 2 2 2 2 2 2 3" xfId="3606"/>
    <cellStyle name="Normal 2 2 2 5 2 2 2 2 2 3" xfId="3607"/>
    <cellStyle name="Normal 2 2 2 5 2 2 2 2 2 3 2" xfId="3608"/>
    <cellStyle name="Normal 2 2 2 5 2 2 2 2 2 3 3" xfId="3609"/>
    <cellStyle name="Normal 2 2 2 5 2 2 2 2 2 4" xfId="3610"/>
    <cellStyle name="Normal 2 2 2 5 2 2 2 2 2 4 2" xfId="3611"/>
    <cellStyle name="Normal 2 2 2 5 2 2 2 2 2 4 3" xfId="3612"/>
    <cellStyle name="Normal 2 2 2 5 2 2 2 2 2 5" xfId="3613"/>
    <cellStyle name="Normal 2 2 2 5 2 2 2 2 2 5 2" xfId="3614"/>
    <cellStyle name="Normal 2 2 2 5 2 2 2 2 2 5 3" xfId="3615"/>
    <cellStyle name="Normal 2 2 2 5 2 2 2 2 2 6" xfId="3616"/>
    <cellStyle name="Normal 2 2 2 5 2 2 2 2 2 7" xfId="3617"/>
    <cellStyle name="Normal 2 2 2 5 2 2 2 2 3" xfId="3618"/>
    <cellStyle name="Normal 2 2 2 5 2 2 2 2 3 2" xfId="3619"/>
    <cellStyle name="Normal 2 2 2 5 2 2 2 2 3 3" xfId="3620"/>
    <cellStyle name="Normal 2 2 2 5 2 2 2 2 4" xfId="3621"/>
    <cellStyle name="Normal 2 2 2 5 2 2 2 2 4 2" xfId="3622"/>
    <cellStyle name="Normal 2 2 2 5 2 2 2 2 4 3" xfId="3623"/>
    <cellStyle name="Normal 2 2 2 5 2 2 2 2 5" xfId="3624"/>
    <cellStyle name="Normal 2 2 2 5 2 2 2 2 5 2" xfId="3625"/>
    <cellStyle name="Normal 2 2 2 5 2 2 2 2 5 3" xfId="3626"/>
    <cellStyle name="Normal 2 2 2 5 2 2 2 2 6" xfId="3627"/>
    <cellStyle name="Normal 2 2 2 5 2 2 2 2 6 2" xfId="3628"/>
    <cellStyle name="Normal 2 2 2 5 2 2 2 2 6 3" xfId="3629"/>
    <cellStyle name="Normal 2 2 2 5 2 2 2 2 7" xfId="3630"/>
    <cellStyle name="Normal 2 2 2 5 2 2 2 2 8" xfId="3631"/>
    <cellStyle name="Normal 2 2 2 5 2 2 2 3" xfId="3632"/>
    <cellStyle name="Normal 2 2 2 5 2 2 2 3 2" xfId="3633"/>
    <cellStyle name="Normal 2 2 2 5 2 2 2 3 2 2" xfId="3634"/>
    <cellStyle name="Normal 2 2 2 5 2 2 2 3 2 3" xfId="3635"/>
    <cellStyle name="Normal 2 2 2 5 2 2 2 3 3" xfId="3636"/>
    <cellStyle name="Normal 2 2 2 5 2 2 2 3 3 2" xfId="3637"/>
    <cellStyle name="Normal 2 2 2 5 2 2 2 3 3 3" xfId="3638"/>
    <cellStyle name="Normal 2 2 2 5 2 2 2 3 4" xfId="3639"/>
    <cellStyle name="Normal 2 2 2 5 2 2 2 3 4 2" xfId="3640"/>
    <cellStyle name="Normal 2 2 2 5 2 2 2 3 4 3" xfId="3641"/>
    <cellStyle name="Normal 2 2 2 5 2 2 2 3 5" xfId="3642"/>
    <cellStyle name="Normal 2 2 2 5 2 2 2 3 5 2" xfId="3643"/>
    <cellStyle name="Normal 2 2 2 5 2 2 2 3 5 3" xfId="3644"/>
    <cellStyle name="Normal 2 2 2 5 2 2 2 3 6" xfId="3645"/>
    <cellStyle name="Normal 2 2 2 5 2 2 2 3 7" xfId="3646"/>
    <cellStyle name="Normal 2 2 2 5 2 2 2 4" xfId="3647"/>
    <cellStyle name="Normal 2 2 2 5 2 2 2 4 2" xfId="3648"/>
    <cellStyle name="Normal 2 2 2 5 2 2 2 4 3" xfId="3649"/>
    <cellStyle name="Normal 2 2 2 5 2 2 2 5" xfId="3650"/>
    <cellStyle name="Normal 2 2 2 5 2 2 2 5 2" xfId="3651"/>
    <cellStyle name="Normal 2 2 2 5 2 2 2 5 3" xfId="3652"/>
    <cellStyle name="Normal 2 2 2 5 2 2 2 6" xfId="3653"/>
    <cellStyle name="Normal 2 2 2 5 2 2 2 6 2" xfId="3654"/>
    <cellStyle name="Normal 2 2 2 5 2 2 2 6 3" xfId="3655"/>
    <cellStyle name="Normal 2 2 2 5 2 2 2 7" xfId="3656"/>
    <cellStyle name="Normal 2 2 2 5 2 2 2 7 2" xfId="3657"/>
    <cellStyle name="Normal 2 2 2 5 2 2 2 7 3" xfId="3658"/>
    <cellStyle name="Normal 2 2 2 5 2 2 2 8" xfId="3659"/>
    <cellStyle name="Normal 2 2 2 5 2 2 2 9" xfId="3660"/>
    <cellStyle name="Normal 2 2 2 5 2 2 3" xfId="3661"/>
    <cellStyle name="Normal 2 2 2 5 2 2 3 2" xfId="3662"/>
    <cellStyle name="Normal 2 2 2 5 2 2 3 2 2" xfId="3663"/>
    <cellStyle name="Normal 2 2 2 5 2 2 3 2 2 2" xfId="3664"/>
    <cellStyle name="Normal 2 2 2 5 2 2 3 2 2 3" xfId="3665"/>
    <cellStyle name="Normal 2 2 2 5 2 2 3 2 3" xfId="3666"/>
    <cellStyle name="Normal 2 2 2 5 2 2 3 2 3 2" xfId="3667"/>
    <cellStyle name="Normal 2 2 2 5 2 2 3 2 3 3" xfId="3668"/>
    <cellStyle name="Normal 2 2 2 5 2 2 3 2 4" xfId="3669"/>
    <cellStyle name="Normal 2 2 2 5 2 2 3 2 4 2" xfId="3670"/>
    <cellStyle name="Normal 2 2 2 5 2 2 3 2 4 3" xfId="3671"/>
    <cellStyle name="Normal 2 2 2 5 2 2 3 2 5" xfId="3672"/>
    <cellStyle name="Normal 2 2 2 5 2 2 3 2 5 2" xfId="3673"/>
    <cellStyle name="Normal 2 2 2 5 2 2 3 2 5 3" xfId="3674"/>
    <cellStyle name="Normal 2 2 2 5 2 2 3 2 6" xfId="3675"/>
    <cellStyle name="Normal 2 2 2 5 2 2 3 2 7" xfId="3676"/>
    <cellStyle name="Normal 2 2 2 5 2 2 3 3" xfId="3677"/>
    <cellStyle name="Normal 2 2 2 5 2 2 3 3 2" xfId="3678"/>
    <cellStyle name="Normal 2 2 2 5 2 2 3 3 3" xfId="3679"/>
    <cellStyle name="Normal 2 2 2 5 2 2 3 4" xfId="3680"/>
    <cellStyle name="Normal 2 2 2 5 2 2 3 4 2" xfId="3681"/>
    <cellStyle name="Normal 2 2 2 5 2 2 3 4 3" xfId="3682"/>
    <cellStyle name="Normal 2 2 2 5 2 2 3 5" xfId="3683"/>
    <cellStyle name="Normal 2 2 2 5 2 2 3 5 2" xfId="3684"/>
    <cellStyle name="Normal 2 2 2 5 2 2 3 5 3" xfId="3685"/>
    <cellStyle name="Normal 2 2 2 5 2 2 3 6" xfId="3686"/>
    <cellStyle name="Normal 2 2 2 5 2 2 3 6 2" xfId="3687"/>
    <cellStyle name="Normal 2 2 2 5 2 2 3 6 3" xfId="3688"/>
    <cellStyle name="Normal 2 2 2 5 2 2 3 7" xfId="3689"/>
    <cellStyle name="Normal 2 2 2 5 2 2 3 8" xfId="3690"/>
    <cellStyle name="Normal 2 2 2 5 2 2 4" xfId="3691"/>
    <cellStyle name="Normal 2 2 2 5 2 2 4 2" xfId="3692"/>
    <cellStyle name="Normal 2 2 2 5 2 2 4 2 2" xfId="3693"/>
    <cellStyle name="Normal 2 2 2 5 2 2 4 2 3" xfId="3694"/>
    <cellStyle name="Normal 2 2 2 5 2 2 4 3" xfId="3695"/>
    <cellStyle name="Normal 2 2 2 5 2 2 4 3 2" xfId="3696"/>
    <cellStyle name="Normal 2 2 2 5 2 2 4 3 3" xfId="3697"/>
    <cellStyle name="Normal 2 2 2 5 2 2 4 4" xfId="3698"/>
    <cellStyle name="Normal 2 2 2 5 2 2 4 4 2" xfId="3699"/>
    <cellStyle name="Normal 2 2 2 5 2 2 4 4 3" xfId="3700"/>
    <cellStyle name="Normal 2 2 2 5 2 2 4 5" xfId="3701"/>
    <cellStyle name="Normal 2 2 2 5 2 2 4 5 2" xfId="3702"/>
    <cellStyle name="Normal 2 2 2 5 2 2 4 5 3" xfId="3703"/>
    <cellStyle name="Normal 2 2 2 5 2 2 4 6" xfId="3704"/>
    <cellStyle name="Normal 2 2 2 5 2 2 4 7" xfId="3705"/>
    <cellStyle name="Normal 2 2 2 5 2 2 5" xfId="3706"/>
    <cellStyle name="Normal 2 2 2 5 2 2 5 2" xfId="3707"/>
    <cellStyle name="Normal 2 2 2 5 2 2 5 3" xfId="3708"/>
    <cellStyle name="Normal 2 2 2 5 2 2 6" xfId="3709"/>
    <cellStyle name="Normal 2 2 2 5 2 2 6 2" xfId="3710"/>
    <cellStyle name="Normal 2 2 2 5 2 2 6 3" xfId="3711"/>
    <cellStyle name="Normal 2 2 2 5 2 2 7" xfId="3712"/>
    <cellStyle name="Normal 2 2 2 5 2 2 7 2" xfId="3713"/>
    <cellStyle name="Normal 2 2 2 5 2 2 7 3" xfId="3714"/>
    <cellStyle name="Normal 2 2 2 5 2 2 8" xfId="3715"/>
    <cellStyle name="Normal 2 2 2 5 2 2 8 2" xfId="3716"/>
    <cellStyle name="Normal 2 2 2 5 2 2 8 3" xfId="3717"/>
    <cellStyle name="Normal 2 2 2 5 2 2 9" xfId="3718"/>
    <cellStyle name="Normal 2 2 2 5 2 3" xfId="3719"/>
    <cellStyle name="Normal 2 2 2 5 2 3 2" xfId="3720"/>
    <cellStyle name="Normal 2 2 2 5 2 3 2 2" xfId="3721"/>
    <cellStyle name="Normal 2 2 2 5 2 3 2 2 2" xfId="3722"/>
    <cellStyle name="Normal 2 2 2 5 2 3 2 2 2 2" xfId="3723"/>
    <cellStyle name="Normal 2 2 2 5 2 3 2 2 2 3" xfId="3724"/>
    <cellStyle name="Normal 2 2 2 5 2 3 2 2 3" xfId="3725"/>
    <cellStyle name="Normal 2 2 2 5 2 3 2 2 3 2" xfId="3726"/>
    <cellStyle name="Normal 2 2 2 5 2 3 2 2 3 3" xfId="3727"/>
    <cellStyle name="Normal 2 2 2 5 2 3 2 2 4" xfId="3728"/>
    <cellStyle name="Normal 2 2 2 5 2 3 2 2 4 2" xfId="3729"/>
    <cellStyle name="Normal 2 2 2 5 2 3 2 2 4 3" xfId="3730"/>
    <cellStyle name="Normal 2 2 2 5 2 3 2 2 5" xfId="3731"/>
    <cellStyle name="Normal 2 2 2 5 2 3 2 2 5 2" xfId="3732"/>
    <cellStyle name="Normal 2 2 2 5 2 3 2 2 5 3" xfId="3733"/>
    <cellStyle name="Normal 2 2 2 5 2 3 2 2 6" xfId="3734"/>
    <cellStyle name="Normal 2 2 2 5 2 3 2 2 7" xfId="3735"/>
    <cellStyle name="Normal 2 2 2 5 2 3 2 3" xfId="3736"/>
    <cellStyle name="Normal 2 2 2 5 2 3 2 3 2" xfId="3737"/>
    <cellStyle name="Normal 2 2 2 5 2 3 2 3 3" xfId="3738"/>
    <cellStyle name="Normal 2 2 2 5 2 3 2 4" xfId="3739"/>
    <cellStyle name="Normal 2 2 2 5 2 3 2 4 2" xfId="3740"/>
    <cellStyle name="Normal 2 2 2 5 2 3 2 4 3" xfId="3741"/>
    <cellStyle name="Normal 2 2 2 5 2 3 2 5" xfId="3742"/>
    <cellStyle name="Normal 2 2 2 5 2 3 2 5 2" xfId="3743"/>
    <cellStyle name="Normal 2 2 2 5 2 3 2 5 3" xfId="3744"/>
    <cellStyle name="Normal 2 2 2 5 2 3 2 6" xfId="3745"/>
    <cellStyle name="Normal 2 2 2 5 2 3 2 6 2" xfId="3746"/>
    <cellStyle name="Normal 2 2 2 5 2 3 2 6 3" xfId="3747"/>
    <cellStyle name="Normal 2 2 2 5 2 3 2 7" xfId="3748"/>
    <cellStyle name="Normal 2 2 2 5 2 3 2 8" xfId="3749"/>
    <cellStyle name="Normal 2 2 2 5 2 3 3" xfId="3750"/>
    <cellStyle name="Normal 2 2 2 5 2 3 3 2" xfId="3751"/>
    <cellStyle name="Normal 2 2 2 5 2 3 3 2 2" xfId="3752"/>
    <cellStyle name="Normal 2 2 2 5 2 3 3 2 3" xfId="3753"/>
    <cellStyle name="Normal 2 2 2 5 2 3 3 3" xfId="3754"/>
    <cellStyle name="Normal 2 2 2 5 2 3 3 3 2" xfId="3755"/>
    <cellStyle name="Normal 2 2 2 5 2 3 3 3 3" xfId="3756"/>
    <cellStyle name="Normal 2 2 2 5 2 3 3 4" xfId="3757"/>
    <cellStyle name="Normal 2 2 2 5 2 3 3 4 2" xfId="3758"/>
    <cellStyle name="Normal 2 2 2 5 2 3 3 4 3" xfId="3759"/>
    <cellStyle name="Normal 2 2 2 5 2 3 3 5" xfId="3760"/>
    <cellStyle name="Normal 2 2 2 5 2 3 3 5 2" xfId="3761"/>
    <cellStyle name="Normal 2 2 2 5 2 3 3 5 3" xfId="3762"/>
    <cellStyle name="Normal 2 2 2 5 2 3 3 6" xfId="3763"/>
    <cellStyle name="Normal 2 2 2 5 2 3 3 7" xfId="3764"/>
    <cellStyle name="Normal 2 2 2 5 2 3 4" xfId="3765"/>
    <cellStyle name="Normal 2 2 2 5 2 3 4 2" xfId="3766"/>
    <cellStyle name="Normal 2 2 2 5 2 3 4 3" xfId="3767"/>
    <cellStyle name="Normal 2 2 2 5 2 3 5" xfId="3768"/>
    <cellStyle name="Normal 2 2 2 5 2 3 5 2" xfId="3769"/>
    <cellStyle name="Normal 2 2 2 5 2 3 5 3" xfId="3770"/>
    <cellStyle name="Normal 2 2 2 5 2 3 6" xfId="3771"/>
    <cellStyle name="Normal 2 2 2 5 2 3 6 2" xfId="3772"/>
    <cellStyle name="Normal 2 2 2 5 2 3 6 3" xfId="3773"/>
    <cellStyle name="Normal 2 2 2 5 2 3 7" xfId="3774"/>
    <cellStyle name="Normal 2 2 2 5 2 3 7 2" xfId="3775"/>
    <cellStyle name="Normal 2 2 2 5 2 3 7 3" xfId="3776"/>
    <cellStyle name="Normal 2 2 2 5 2 3 8" xfId="3777"/>
    <cellStyle name="Normal 2 2 2 5 2 3 9" xfId="3778"/>
    <cellStyle name="Normal 2 2 2 5 2 4" xfId="3779"/>
    <cellStyle name="Normal 2 2 2 5 2 4 2" xfId="3780"/>
    <cellStyle name="Normal 2 2 2 5 2 4 2 2" xfId="3781"/>
    <cellStyle name="Normal 2 2 2 5 2 4 2 2 2" xfId="3782"/>
    <cellStyle name="Normal 2 2 2 5 2 4 2 2 3" xfId="3783"/>
    <cellStyle name="Normal 2 2 2 5 2 4 2 3" xfId="3784"/>
    <cellStyle name="Normal 2 2 2 5 2 4 2 3 2" xfId="3785"/>
    <cellStyle name="Normal 2 2 2 5 2 4 2 3 3" xfId="3786"/>
    <cellStyle name="Normal 2 2 2 5 2 4 2 4" xfId="3787"/>
    <cellStyle name="Normal 2 2 2 5 2 4 2 4 2" xfId="3788"/>
    <cellStyle name="Normal 2 2 2 5 2 4 2 4 3" xfId="3789"/>
    <cellStyle name="Normal 2 2 2 5 2 4 2 5" xfId="3790"/>
    <cellStyle name="Normal 2 2 2 5 2 4 2 5 2" xfId="3791"/>
    <cellStyle name="Normal 2 2 2 5 2 4 2 5 3" xfId="3792"/>
    <cellStyle name="Normal 2 2 2 5 2 4 2 6" xfId="3793"/>
    <cellStyle name="Normal 2 2 2 5 2 4 2 7" xfId="3794"/>
    <cellStyle name="Normal 2 2 2 5 2 4 3" xfId="3795"/>
    <cellStyle name="Normal 2 2 2 5 2 4 3 2" xfId="3796"/>
    <cellStyle name="Normal 2 2 2 5 2 4 3 3" xfId="3797"/>
    <cellStyle name="Normal 2 2 2 5 2 4 4" xfId="3798"/>
    <cellStyle name="Normal 2 2 2 5 2 4 4 2" xfId="3799"/>
    <cellStyle name="Normal 2 2 2 5 2 4 4 3" xfId="3800"/>
    <cellStyle name="Normal 2 2 2 5 2 4 5" xfId="3801"/>
    <cellStyle name="Normal 2 2 2 5 2 4 5 2" xfId="3802"/>
    <cellStyle name="Normal 2 2 2 5 2 4 5 3" xfId="3803"/>
    <cellStyle name="Normal 2 2 2 5 2 4 6" xfId="3804"/>
    <cellStyle name="Normal 2 2 2 5 2 4 6 2" xfId="3805"/>
    <cellStyle name="Normal 2 2 2 5 2 4 6 3" xfId="3806"/>
    <cellStyle name="Normal 2 2 2 5 2 4 7" xfId="3807"/>
    <cellStyle name="Normal 2 2 2 5 2 4 8" xfId="3808"/>
    <cellStyle name="Normal 2 2 2 5 2 5" xfId="3809"/>
    <cellStyle name="Normal 2 2 2 5 2 5 2" xfId="3810"/>
    <cellStyle name="Normal 2 2 2 5 2 5 2 2" xfId="3811"/>
    <cellStyle name="Normal 2 2 2 5 2 5 2 3" xfId="3812"/>
    <cellStyle name="Normal 2 2 2 5 2 5 3" xfId="3813"/>
    <cellStyle name="Normal 2 2 2 5 2 5 3 2" xfId="3814"/>
    <cellStyle name="Normal 2 2 2 5 2 5 3 3" xfId="3815"/>
    <cellStyle name="Normal 2 2 2 5 2 5 4" xfId="3816"/>
    <cellStyle name="Normal 2 2 2 5 2 5 4 2" xfId="3817"/>
    <cellStyle name="Normal 2 2 2 5 2 5 4 3" xfId="3818"/>
    <cellStyle name="Normal 2 2 2 5 2 5 5" xfId="3819"/>
    <cellStyle name="Normal 2 2 2 5 2 5 5 2" xfId="3820"/>
    <cellStyle name="Normal 2 2 2 5 2 5 5 3" xfId="3821"/>
    <cellStyle name="Normal 2 2 2 5 2 5 6" xfId="3822"/>
    <cellStyle name="Normal 2 2 2 5 2 5 7" xfId="3823"/>
    <cellStyle name="Normal 2 2 2 5 2 6" xfId="3824"/>
    <cellStyle name="Normal 2 2 2 5 2 6 2" xfId="3825"/>
    <cellStyle name="Normal 2 2 2 5 2 6 3" xfId="3826"/>
    <cellStyle name="Normal 2 2 2 5 2 7" xfId="3827"/>
    <cellStyle name="Normal 2 2 2 5 2 7 2" xfId="3828"/>
    <cellStyle name="Normal 2 2 2 5 2 7 3" xfId="3829"/>
    <cellStyle name="Normal 2 2 2 5 2 8" xfId="3830"/>
    <cellStyle name="Normal 2 2 2 5 2 8 2" xfId="3831"/>
    <cellStyle name="Normal 2 2 2 5 2 8 3" xfId="3832"/>
    <cellStyle name="Normal 2 2 2 5 2 9" xfId="3833"/>
    <cellStyle name="Normal 2 2 2 5 2 9 2" xfId="3834"/>
    <cellStyle name="Normal 2 2 2 5 2 9 3" xfId="3835"/>
    <cellStyle name="Normal 2 2 2 5 3" xfId="3836"/>
    <cellStyle name="Normal 2 2 2 5 3 10" xfId="3837"/>
    <cellStyle name="Normal 2 2 2 5 3 2" xfId="3838"/>
    <cellStyle name="Normal 2 2 2 5 3 2 2" xfId="3839"/>
    <cellStyle name="Normal 2 2 2 5 3 2 2 2" xfId="3840"/>
    <cellStyle name="Normal 2 2 2 5 3 2 2 2 2" xfId="3841"/>
    <cellStyle name="Normal 2 2 2 5 3 2 2 2 2 2" xfId="3842"/>
    <cellStyle name="Normal 2 2 2 5 3 2 2 2 2 3" xfId="3843"/>
    <cellStyle name="Normal 2 2 2 5 3 2 2 2 3" xfId="3844"/>
    <cellStyle name="Normal 2 2 2 5 3 2 2 2 3 2" xfId="3845"/>
    <cellStyle name="Normal 2 2 2 5 3 2 2 2 3 3" xfId="3846"/>
    <cellStyle name="Normal 2 2 2 5 3 2 2 2 4" xfId="3847"/>
    <cellStyle name="Normal 2 2 2 5 3 2 2 2 4 2" xfId="3848"/>
    <cellStyle name="Normal 2 2 2 5 3 2 2 2 4 3" xfId="3849"/>
    <cellStyle name="Normal 2 2 2 5 3 2 2 2 5" xfId="3850"/>
    <cellStyle name="Normal 2 2 2 5 3 2 2 2 5 2" xfId="3851"/>
    <cellStyle name="Normal 2 2 2 5 3 2 2 2 5 3" xfId="3852"/>
    <cellStyle name="Normal 2 2 2 5 3 2 2 2 6" xfId="3853"/>
    <cellStyle name="Normal 2 2 2 5 3 2 2 2 7" xfId="3854"/>
    <cellStyle name="Normal 2 2 2 5 3 2 2 3" xfId="3855"/>
    <cellStyle name="Normal 2 2 2 5 3 2 2 3 2" xfId="3856"/>
    <cellStyle name="Normal 2 2 2 5 3 2 2 3 3" xfId="3857"/>
    <cellStyle name="Normal 2 2 2 5 3 2 2 4" xfId="3858"/>
    <cellStyle name="Normal 2 2 2 5 3 2 2 4 2" xfId="3859"/>
    <cellStyle name="Normal 2 2 2 5 3 2 2 4 3" xfId="3860"/>
    <cellStyle name="Normal 2 2 2 5 3 2 2 5" xfId="3861"/>
    <cellStyle name="Normal 2 2 2 5 3 2 2 5 2" xfId="3862"/>
    <cellStyle name="Normal 2 2 2 5 3 2 2 5 3" xfId="3863"/>
    <cellStyle name="Normal 2 2 2 5 3 2 2 6" xfId="3864"/>
    <cellStyle name="Normal 2 2 2 5 3 2 2 6 2" xfId="3865"/>
    <cellStyle name="Normal 2 2 2 5 3 2 2 6 3" xfId="3866"/>
    <cellStyle name="Normal 2 2 2 5 3 2 2 7" xfId="3867"/>
    <cellStyle name="Normal 2 2 2 5 3 2 2 8" xfId="3868"/>
    <cellStyle name="Normal 2 2 2 5 3 2 3" xfId="3869"/>
    <cellStyle name="Normal 2 2 2 5 3 2 3 2" xfId="3870"/>
    <cellStyle name="Normal 2 2 2 5 3 2 3 2 2" xfId="3871"/>
    <cellStyle name="Normal 2 2 2 5 3 2 3 2 3" xfId="3872"/>
    <cellStyle name="Normal 2 2 2 5 3 2 3 3" xfId="3873"/>
    <cellStyle name="Normal 2 2 2 5 3 2 3 3 2" xfId="3874"/>
    <cellStyle name="Normal 2 2 2 5 3 2 3 3 3" xfId="3875"/>
    <cellStyle name="Normal 2 2 2 5 3 2 3 4" xfId="3876"/>
    <cellStyle name="Normal 2 2 2 5 3 2 3 4 2" xfId="3877"/>
    <cellStyle name="Normal 2 2 2 5 3 2 3 4 3" xfId="3878"/>
    <cellStyle name="Normal 2 2 2 5 3 2 3 5" xfId="3879"/>
    <cellStyle name="Normal 2 2 2 5 3 2 3 5 2" xfId="3880"/>
    <cellStyle name="Normal 2 2 2 5 3 2 3 5 3" xfId="3881"/>
    <cellStyle name="Normal 2 2 2 5 3 2 3 6" xfId="3882"/>
    <cellStyle name="Normal 2 2 2 5 3 2 3 7" xfId="3883"/>
    <cellStyle name="Normal 2 2 2 5 3 2 4" xfId="3884"/>
    <cellStyle name="Normal 2 2 2 5 3 2 4 2" xfId="3885"/>
    <cellStyle name="Normal 2 2 2 5 3 2 4 3" xfId="3886"/>
    <cellStyle name="Normal 2 2 2 5 3 2 5" xfId="3887"/>
    <cellStyle name="Normal 2 2 2 5 3 2 5 2" xfId="3888"/>
    <cellStyle name="Normal 2 2 2 5 3 2 5 3" xfId="3889"/>
    <cellStyle name="Normal 2 2 2 5 3 2 6" xfId="3890"/>
    <cellStyle name="Normal 2 2 2 5 3 2 6 2" xfId="3891"/>
    <cellStyle name="Normal 2 2 2 5 3 2 6 3" xfId="3892"/>
    <cellStyle name="Normal 2 2 2 5 3 2 7" xfId="3893"/>
    <cellStyle name="Normal 2 2 2 5 3 2 7 2" xfId="3894"/>
    <cellStyle name="Normal 2 2 2 5 3 2 7 3" xfId="3895"/>
    <cellStyle name="Normal 2 2 2 5 3 2 8" xfId="3896"/>
    <cellStyle name="Normal 2 2 2 5 3 2 9" xfId="3897"/>
    <cellStyle name="Normal 2 2 2 5 3 3" xfId="3898"/>
    <cellStyle name="Normal 2 2 2 5 3 3 2" xfId="3899"/>
    <cellStyle name="Normal 2 2 2 5 3 3 2 2" xfId="3900"/>
    <cellStyle name="Normal 2 2 2 5 3 3 2 2 2" xfId="3901"/>
    <cellStyle name="Normal 2 2 2 5 3 3 2 2 3" xfId="3902"/>
    <cellStyle name="Normal 2 2 2 5 3 3 2 3" xfId="3903"/>
    <cellStyle name="Normal 2 2 2 5 3 3 2 3 2" xfId="3904"/>
    <cellStyle name="Normal 2 2 2 5 3 3 2 3 3" xfId="3905"/>
    <cellStyle name="Normal 2 2 2 5 3 3 2 4" xfId="3906"/>
    <cellStyle name="Normal 2 2 2 5 3 3 2 4 2" xfId="3907"/>
    <cellStyle name="Normal 2 2 2 5 3 3 2 4 3" xfId="3908"/>
    <cellStyle name="Normal 2 2 2 5 3 3 2 5" xfId="3909"/>
    <cellStyle name="Normal 2 2 2 5 3 3 2 5 2" xfId="3910"/>
    <cellStyle name="Normal 2 2 2 5 3 3 2 5 3" xfId="3911"/>
    <cellStyle name="Normal 2 2 2 5 3 3 2 6" xfId="3912"/>
    <cellStyle name="Normal 2 2 2 5 3 3 2 7" xfId="3913"/>
    <cellStyle name="Normal 2 2 2 5 3 3 3" xfId="3914"/>
    <cellStyle name="Normal 2 2 2 5 3 3 3 2" xfId="3915"/>
    <cellStyle name="Normal 2 2 2 5 3 3 3 3" xfId="3916"/>
    <cellStyle name="Normal 2 2 2 5 3 3 4" xfId="3917"/>
    <cellStyle name="Normal 2 2 2 5 3 3 4 2" xfId="3918"/>
    <cellStyle name="Normal 2 2 2 5 3 3 4 3" xfId="3919"/>
    <cellStyle name="Normal 2 2 2 5 3 3 5" xfId="3920"/>
    <cellStyle name="Normal 2 2 2 5 3 3 5 2" xfId="3921"/>
    <cellStyle name="Normal 2 2 2 5 3 3 5 3" xfId="3922"/>
    <cellStyle name="Normal 2 2 2 5 3 3 6" xfId="3923"/>
    <cellStyle name="Normal 2 2 2 5 3 3 6 2" xfId="3924"/>
    <cellStyle name="Normal 2 2 2 5 3 3 6 3" xfId="3925"/>
    <cellStyle name="Normal 2 2 2 5 3 3 7" xfId="3926"/>
    <cellStyle name="Normal 2 2 2 5 3 3 8" xfId="3927"/>
    <cellStyle name="Normal 2 2 2 5 3 4" xfId="3928"/>
    <cellStyle name="Normal 2 2 2 5 3 4 2" xfId="3929"/>
    <cellStyle name="Normal 2 2 2 5 3 4 2 2" xfId="3930"/>
    <cellStyle name="Normal 2 2 2 5 3 4 2 3" xfId="3931"/>
    <cellStyle name="Normal 2 2 2 5 3 4 3" xfId="3932"/>
    <cellStyle name="Normal 2 2 2 5 3 4 3 2" xfId="3933"/>
    <cellStyle name="Normal 2 2 2 5 3 4 3 3" xfId="3934"/>
    <cellStyle name="Normal 2 2 2 5 3 4 4" xfId="3935"/>
    <cellStyle name="Normal 2 2 2 5 3 4 4 2" xfId="3936"/>
    <cellStyle name="Normal 2 2 2 5 3 4 4 3" xfId="3937"/>
    <cellStyle name="Normal 2 2 2 5 3 4 5" xfId="3938"/>
    <cellStyle name="Normal 2 2 2 5 3 4 5 2" xfId="3939"/>
    <cellStyle name="Normal 2 2 2 5 3 4 5 3" xfId="3940"/>
    <cellStyle name="Normal 2 2 2 5 3 4 6" xfId="3941"/>
    <cellStyle name="Normal 2 2 2 5 3 4 7" xfId="3942"/>
    <cellStyle name="Normal 2 2 2 5 3 5" xfId="3943"/>
    <cellStyle name="Normal 2 2 2 5 3 5 2" xfId="3944"/>
    <cellStyle name="Normal 2 2 2 5 3 5 3" xfId="3945"/>
    <cellStyle name="Normal 2 2 2 5 3 6" xfId="3946"/>
    <cellStyle name="Normal 2 2 2 5 3 6 2" xfId="3947"/>
    <cellStyle name="Normal 2 2 2 5 3 6 3" xfId="3948"/>
    <cellStyle name="Normal 2 2 2 5 3 7" xfId="3949"/>
    <cellStyle name="Normal 2 2 2 5 3 7 2" xfId="3950"/>
    <cellStyle name="Normal 2 2 2 5 3 7 3" xfId="3951"/>
    <cellStyle name="Normal 2 2 2 5 3 8" xfId="3952"/>
    <cellStyle name="Normal 2 2 2 5 3 8 2" xfId="3953"/>
    <cellStyle name="Normal 2 2 2 5 3 8 3" xfId="3954"/>
    <cellStyle name="Normal 2 2 2 5 3 9" xfId="3955"/>
    <cellStyle name="Normal 2 2 2 5 4" xfId="3956"/>
    <cellStyle name="Normal 2 2 2 5 4 2" xfId="3957"/>
    <cellStyle name="Normal 2 2 2 5 4 2 2" xfId="3958"/>
    <cellStyle name="Normal 2 2 2 5 4 2 2 2" xfId="3959"/>
    <cellStyle name="Normal 2 2 2 5 4 2 2 2 2" xfId="3960"/>
    <cellStyle name="Normal 2 2 2 5 4 2 2 2 3" xfId="3961"/>
    <cellStyle name="Normal 2 2 2 5 4 2 2 3" xfId="3962"/>
    <cellStyle name="Normal 2 2 2 5 4 2 2 3 2" xfId="3963"/>
    <cellStyle name="Normal 2 2 2 5 4 2 2 3 3" xfId="3964"/>
    <cellStyle name="Normal 2 2 2 5 4 2 2 4" xfId="3965"/>
    <cellStyle name="Normal 2 2 2 5 4 2 2 4 2" xfId="3966"/>
    <cellStyle name="Normal 2 2 2 5 4 2 2 4 3" xfId="3967"/>
    <cellStyle name="Normal 2 2 2 5 4 2 2 5" xfId="3968"/>
    <cellStyle name="Normal 2 2 2 5 4 2 2 5 2" xfId="3969"/>
    <cellStyle name="Normal 2 2 2 5 4 2 2 5 3" xfId="3970"/>
    <cellStyle name="Normal 2 2 2 5 4 2 2 6" xfId="3971"/>
    <cellStyle name="Normal 2 2 2 5 4 2 2 7" xfId="3972"/>
    <cellStyle name="Normal 2 2 2 5 4 2 3" xfId="3973"/>
    <cellStyle name="Normal 2 2 2 5 4 2 3 2" xfId="3974"/>
    <cellStyle name="Normal 2 2 2 5 4 2 3 3" xfId="3975"/>
    <cellStyle name="Normal 2 2 2 5 4 2 4" xfId="3976"/>
    <cellStyle name="Normal 2 2 2 5 4 2 4 2" xfId="3977"/>
    <cellStyle name="Normal 2 2 2 5 4 2 4 3" xfId="3978"/>
    <cellStyle name="Normal 2 2 2 5 4 2 5" xfId="3979"/>
    <cellStyle name="Normal 2 2 2 5 4 2 5 2" xfId="3980"/>
    <cellStyle name="Normal 2 2 2 5 4 2 5 3" xfId="3981"/>
    <cellStyle name="Normal 2 2 2 5 4 2 6" xfId="3982"/>
    <cellStyle name="Normal 2 2 2 5 4 2 6 2" xfId="3983"/>
    <cellStyle name="Normal 2 2 2 5 4 2 6 3" xfId="3984"/>
    <cellStyle name="Normal 2 2 2 5 4 2 7" xfId="3985"/>
    <cellStyle name="Normal 2 2 2 5 4 2 8" xfId="3986"/>
    <cellStyle name="Normal 2 2 2 5 4 3" xfId="3987"/>
    <cellStyle name="Normal 2 2 2 5 4 3 2" xfId="3988"/>
    <cellStyle name="Normal 2 2 2 5 4 3 2 2" xfId="3989"/>
    <cellStyle name="Normal 2 2 2 5 4 3 2 3" xfId="3990"/>
    <cellStyle name="Normal 2 2 2 5 4 3 3" xfId="3991"/>
    <cellStyle name="Normal 2 2 2 5 4 3 3 2" xfId="3992"/>
    <cellStyle name="Normal 2 2 2 5 4 3 3 3" xfId="3993"/>
    <cellStyle name="Normal 2 2 2 5 4 3 4" xfId="3994"/>
    <cellStyle name="Normal 2 2 2 5 4 3 4 2" xfId="3995"/>
    <cellStyle name="Normal 2 2 2 5 4 3 4 3" xfId="3996"/>
    <cellStyle name="Normal 2 2 2 5 4 3 5" xfId="3997"/>
    <cellStyle name="Normal 2 2 2 5 4 3 5 2" xfId="3998"/>
    <cellStyle name="Normal 2 2 2 5 4 3 5 3" xfId="3999"/>
    <cellStyle name="Normal 2 2 2 5 4 3 6" xfId="4000"/>
    <cellStyle name="Normal 2 2 2 5 4 3 7" xfId="4001"/>
    <cellStyle name="Normal 2 2 2 5 4 4" xfId="4002"/>
    <cellStyle name="Normal 2 2 2 5 4 4 2" xfId="4003"/>
    <cellStyle name="Normal 2 2 2 5 4 4 3" xfId="4004"/>
    <cellStyle name="Normal 2 2 2 5 4 5" xfId="4005"/>
    <cellStyle name="Normal 2 2 2 5 4 5 2" xfId="4006"/>
    <cellStyle name="Normal 2 2 2 5 4 5 3" xfId="4007"/>
    <cellStyle name="Normal 2 2 2 5 4 6" xfId="4008"/>
    <cellStyle name="Normal 2 2 2 5 4 6 2" xfId="4009"/>
    <cellStyle name="Normal 2 2 2 5 4 6 3" xfId="4010"/>
    <cellStyle name="Normal 2 2 2 5 4 7" xfId="4011"/>
    <cellStyle name="Normal 2 2 2 5 4 7 2" xfId="4012"/>
    <cellStyle name="Normal 2 2 2 5 4 7 3" xfId="4013"/>
    <cellStyle name="Normal 2 2 2 5 4 8" xfId="4014"/>
    <cellStyle name="Normal 2 2 2 5 4 9" xfId="4015"/>
    <cellStyle name="Normal 2 2 2 5 5" xfId="4016"/>
    <cellStyle name="Normal 2 2 2 5 5 2" xfId="4017"/>
    <cellStyle name="Normal 2 2 2 5 5 2 2" xfId="4018"/>
    <cellStyle name="Normal 2 2 2 5 5 2 2 2" xfId="4019"/>
    <cellStyle name="Normal 2 2 2 5 5 2 2 3" xfId="4020"/>
    <cellStyle name="Normal 2 2 2 5 5 2 3" xfId="4021"/>
    <cellStyle name="Normal 2 2 2 5 5 2 3 2" xfId="4022"/>
    <cellStyle name="Normal 2 2 2 5 5 2 3 3" xfId="4023"/>
    <cellStyle name="Normal 2 2 2 5 5 2 4" xfId="4024"/>
    <cellStyle name="Normal 2 2 2 5 5 2 4 2" xfId="4025"/>
    <cellStyle name="Normal 2 2 2 5 5 2 4 3" xfId="4026"/>
    <cellStyle name="Normal 2 2 2 5 5 2 5" xfId="4027"/>
    <cellStyle name="Normal 2 2 2 5 5 2 5 2" xfId="4028"/>
    <cellStyle name="Normal 2 2 2 5 5 2 5 3" xfId="4029"/>
    <cellStyle name="Normal 2 2 2 5 5 2 6" xfId="4030"/>
    <cellStyle name="Normal 2 2 2 5 5 2 7" xfId="4031"/>
    <cellStyle name="Normal 2 2 2 5 5 3" xfId="4032"/>
    <cellStyle name="Normal 2 2 2 5 5 3 2" xfId="4033"/>
    <cellStyle name="Normal 2 2 2 5 5 3 3" xfId="4034"/>
    <cellStyle name="Normal 2 2 2 5 5 4" xfId="4035"/>
    <cellStyle name="Normal 2 2 2 5 5 4 2" xfId="4036"/>
    <cellStyle name="Normal 2 2 2 5 5 4 3" xfId="4037"/>
    <cellStyle name="Normal 2 2 2 5 5 5" xfId="4038"/>
    <cellStyle name="Normal 2 2 2 5 5 5 2" xfId="4039"/>
    <cellStyle name="Normal 2 2 2 5 5 5 3" xfId="4040"/>
    <cellStyle name="Normal 2 2 2 5 5 6" xfId="4041"/>
    <cellStyle name="Normal 2 2 2 5 5 6 2" xfId="4042"/>
    <cellStyle name="Normal 2 2 2 5 5 6 3" xfId="4043"/>
    <cellStyle name="Normal 2 2 2 5 5 7" xfId="4044"/>
    <cellStyle name="Normal 2 2 2 5 5 8" xfId="4045"/>
    <cellStyle name="Normal 2 2 2 5 6" xfId="4046"/>
    <cellStyle name="Normal 2 2 2 5 6 2" xfId="4047"/>
    <cellStyle name="Normal 2 2 2 5 6 2 2" xfId="4048"/>
    <cellStyle name="Normal 2 2 2 5 6 2 3" xfId="4049"/>
    <cellStyle name="Normal 2 2 2 5 6 3" xfId="4050"/>
    <cellStyle name="Normal 2 2 2 5 6 3 2" xfId="4051"/>
    <cellStyle name="Normal 2 2 2 5 6 3 3" xfId="4052"/>
    <cellStyle name="Normal 2 2 2 5 6 4" xfId="4053"/>
    <cellStyle name="Normal 2 2 2 5 6 4 2" xfId="4054"/>
    <cellStyle name="Normal 2 2 2 5 6 4 3" xfId="4055"/>
    <cellStyle name="Normal 2 2 2 5 6 5" xfId="4056"/>
    <cellStyle name="Normal 2 2 2 5 6 5 2" xfId="4057"/>
    <cellStyle name="Normal 2 2 2 5 6 5 3" xfId="4058"/>
    <cellStyle name="Normal 2 2 2 5 6 6" xfId="4059"/>
    <cellStyle name="Normal 2 2 2 5 6 7" xfId="4060"/>
    <cellStyle name="Normal 2 2 2 5 7" xfId="4061"/>
    <cellStyle name="Normal 2 2 2 5 7 2" xfId="4062"/>
    <cellStyle name="Normal 2 2 2 5 7 3" xfId="4063"/>
    <cellStyle name="Normal 2 2 2 5 8" xfId="4064"/>
    <cellStyle name="Normal 2 2 2 5 8 2" xfId="4065"/>
    <cellStyle name="Normal 2 2 2 5 8 3" xfId="4066"/>
    <cellStyle name="Normal 2 2 2 5 9" xfId="4067"/>
    <cellStyle name="Normal 2 2 2 5 9 2" xfId="4068"/>
    <cellStyle name="Normal 2 2 2 5 9 3" xfId="4069"/>
    <cellStyle name="Normal 2 2 2 6" xfId="4070"/>
    <cellStyle name="Normal 2 2 2 6 10" xfId="4071"/>
    <cellStyle name="Normal 2 2 2 6 11" xfId="4072"/>
    <cellStyle name="Normal 2 2 2 6 2" xfId="4073"/>
    <cellStyle name="Normal 2 2 2 6 2 10" xfId="4074"/>
    <cellStyle name="Normal 2 2 2 6 2 2" xfId="4075"/>
    <cellStyle name="Normal 2 2 2 6 2 2 2" xfId="4076"/>
    <cellStyle name="Normal 2 2 2 6 2 2 2 2" xfId="4077"/>
    <cellStyle name="Normal 2 2 2 6 2 2 2 2 2" xfId="4078"/>
    <cellStyle name="Normal 2 2 2 6 2 2 2 2 2 2" xfId="4079"/>
    <cellStyle name="Normal 2 2 2 6 2 2 2 2 2 3" xfId="4080"/>
    <cellStyle name="Normal 2 2 2 6 2 2 2 2 3" xfId="4081"/>
    <cellStyle name="Normal 2 2 2 6 2 2 2 2 3 2" xfId="4082"/>
    <cellStyle name="Normal 2 2 2 6 2 2 2 2 3 3" xfId="4083"/>
    <cellStyle name="Normal 2 2 2 6 2 2 2 2 4" xfId="4084"/>
    <cellStyle name="Normal 2 2 2 6 2 2 2 2 4 2" xfId="4085"/>
    <cellStyle name="Normal 2 2 2 6 2 2 2 2 4 3" xfId="4086"/>
    <cellStyle name="Normal 2 2 2 6 2 2 2 2 5" xfId="4087"/>
    <cellStyle name="Normal 2 2 2 6 2 2 2 2 5 2" xfId="4088"/>
    <cellStyle name="Normal 2 2 2 6 2 2 2 2 5 3" xfId="4089"/>
    <cellStyle name="Normal 2 2 2 6 2 2 2 2 6" xfId="4090"/>
    <cellStyle name="Normal 2 2 2 6 2 2 2 2 7" xfId="4091"/>
    <cellStyle name="Normal 2 2 2 6 2 2 2 3" xfId="4092"/>
    <cellStyle name="Normal 2 2 2 6 2 2 2 3 2" xfId="4093"/>
    <cellStyle name="Normal 2 2 2 6 2 2 2 3 3" xfId="4094"/>
    <cellStyle name="Normal 2 2 2 6 2 2 2 4" xfId="4095"/>
    <cellStyle name="Normal 2 2 2 6 2 2 2 4 2" xfId="4096"/>
    <cellStyle name="Normal 2 2 2 6 2 2 2 4 3" xfId="4097"/>
    <cellStyle name="Normal 2 2 2 6 2 2 2 5" xfId="4098"/>
    <cellStyle name="Normal 2 2 2 6 2 2 2 5 2" xfId="4099"/>
    <cellStyle name="Normal 2 2 2 6 2 2 2 5 3" xfId="4100"/>
    <cellStyle name="Normal 2 2 2 6 2 2 2 6" xfId="4101"/>
    <cellStyle name="Normal 2 2 2 6 2 2 2 6 2" xfId="4102"/>
    <cellStyle name="Normal 2 2 2 6 2 2 2 6 3" xfId="4103"/>
    <cellStyle name="Normal 2 2 2 6 2 2 2 7" xfId="4104"/>
    <cellStyle name="Normal 2 2 2 6 2 2 2 8" xfId="4105"/>
    <cellStyle name="Normal 2 2 2 6 2 2 3" xfId="4106"/>
    <cellStyle name="Normal 2 2 2 6 2 2 3 2" xfId="4107"/>
    <cellStyle name="Normal 2 2 2 6 2 2 3 2 2" xfId="4108"/>
    <cellStyle name="Normal 2 2 2 6 2 2 3 2 3" xfId="4109"/>
    <cellStyle name="Normal 2 2 2 6 2 2 3 3" xfId="4110"/>
    <cellStyle name="Normal 2 2 2 6 2 2 3 3 2" xfId="4111"/>
    <cellStyle name="Normal 2 2 2 6 2 2 3 3 3" xfId="4112"/>
    <cellStyle name="Normal 2 2 2 6 2 2 3 4" xfId="4113"/>
    <cellStyle name="Normal 2 2 2 6 2 2 3 4 2" xfId="4114"/>
    <cellStyle name="Normal 2 2 2 6 2 2 3 4 3" xfId="4115"/>
    <cellStyle name="Normal 2 2 2 6 2 2 3 5" xfId="4116"/>
    <cellStyle name="Normal 2 2 2 6 2 2 3 5 2" xfId="4117"/>
    <cellStyle name="Normal 2 2 2 6 2 2 3 5 3" xfId="4118"/>
    <cellStyle name="Normal 2 2 2 6 2 2 3 6" xfId="4119"/>
    <cellStyle name="Normal 2 2 2 6 2 2 3 7" xfId="4120"/>
    <cellStyle name="Normal 2 2 2 6 2 2 4" xfId="4121"/>
    <cellStyle name="Normal 2 2 2 6 2 2 4 2" xfId="4122"/>
    <cellStyle name="Normal 2 2 2 6 2 2 4 3" xfId="4123"/>
    <cellStyle name="Normal 2 2 2 6 2 2 5" xfId="4124"/>
    <cellStyle name="Normal 2 2 2 6 2 2 5 2" xfId="4125"/>
    <cellStyle name="Normal 2 2 2 6 2 2 5 3" xfId="4126"/>
    <cellStyle name="Normal 2 2 2 6 2 2 6" xfId="4127"/>
    <cellStyle name="Normal 2 2 2 6 2 2 6 2" xfId="4128"/>
    <cellStyle name="Normal 2 2 2 6 2 2 6 3" xfId="4129"/>
    <cellStyle name="Normal 2 2 2 6 2 2 7" xfId="4130"/>
    <cellStyle name="Normal 2 2 2 6 2 2 7 2" xfId="4131"/>
    <cellStyle name="Normal 2 2 2 6 2 2 7 3" xfId="4132"/>
    <cellStyle name="Normal 2 2 2 6 2 2 8" xfId="4133"/>
    <cellStyle name="Normal 2 2 2 6 2 2 9" xfId="4134"/>
    <cellStyle name="Normal 2 2 2 6 2 3" xfId="4135"/>
    <cellStyle name="Normal 2 2 2 6 2 3 2" xfId="4136"/>
    <cellStyle name="Normal 2 2 2 6 2 3 2 2" xfId="4137"/>
    <cellStyle name="Normal 2 2 2 6 2 3 2 2 2" xfId="4138"/>
    <cellStyle name="Normal 2 2 2 6 2 3 2 2 3" xfId="4139"/>
    <cellStyle name="Normal 2 2 2 6 2 3 2 3" xfId="4140"/>
    <cellStyle name="Normal 2 2 2 6 2 3 2 3 2" xfId="4141"/>
    <cellStyle name="Normal 2 2 2 6 2 3 2 3 3" xfId="4142"/>
    <cellStyle name="Normal 2 2 2 6 2 3 2 4" xfId="4143"/>
    <cellStyle name="Normal 2 2 2 6 2 3 2 4 2" xfId="4144"/>
    <cellStyle name="Normal 2 2 2 6 2 3 2 4 3" xfId="4145"/>
    <cellStyle name="Normal 2 2 2 6 2 3 2 5" xfId="4146"/>
    <cellStyle name="Normal 2 2 2 6 2 3 2 5 2" xfId="4147"/>
    <cellStyle name="Normal 2 2 2 6 2 3 2 5 3" xfId="4148"/>
    <cellStyle name="Normal 2 2 2 6 2 3 2 6" xfId="4149"/>
    <cellStyle name="Normal 2 2 2 6 2 3 2 7" xfId="4150"/>
    <cellStyle name="Normal 2 2 2 6 2 3 3" xfId="4151"/>
    <cellStyle name="Normal 2 2 2 6 2 3 3 2" xfId="4152"/>
    <cellStyle name="Normal 2 2 2 6 2 3 3 3" xfId="4153"/>
    <cellStyle name="Normal 2 2 2 6 2 3 4" xfId="4154"/>
    <cellStyle name="Normal 2 2 2 6 2 3 4 2" xfId="4155"/>
    <cellStyle name="Normal 2 2 2 6 2 3 4 3" xfId="4156"/>
    <cellStyle name="Normal 2 2 2 6 2 3 5" xfId="4157"/>
    <cellStyle name="Normal 2 2 2 6 2 3 5 2" xfId="4158"/>
    <cellStyle name="Normal 2 2 2 6 2 3 5 3" xfId="4159"/>
    <cellStyle name="Normal 2 2 2 6 2 3 6" xfId="4160"/>
    <cellStyle name="Normal 2 2 2 6 2 3 6 2" xfId="4161"/>
    <cellStyle name="Normal 2 2 2 6 2 3 6 3" xfId="4162"/>
    <cellStyle name="Normal 2 2 2 6 2 3 7" xfId="4163"/>
    <cellStyle name="Normal 2 2 2 6 2 3 8" xfId="4164"/>
    <cellStyle name="Normal 2 2 2 6 2 4" xfId="4165"/>
    <cellStyle name="Normal 2 2 2 6 2 4 2" xfId="4166"/>
    <cellStyle name="Normal 2 2 2 6 2 4 2 2" xfId="4167"/>
    <cellStyle name="Normal 2 2 2 6 2 4 2 3" xfId="4168"/>
    <cellStyle name="Normal 2 2 2 6 2 4 3" xfId="4169"/>
    <cellStyle name="Normal 2 2 2 6 2 4 3 2" xfId="4170"/>
    <cellStyle name="Normal 2 2 2 6 2 4 3 3" xfId="4171"/>
    <cellStyle name="Normal 2 2 2 6 2 4 4" xfId="4172"/>
    <cellStyle name="Normal 2 2 2 6 2 4 4 2" xfId="4173"/>
    <cellStyle name="Normal 2 2 2 6 2 4 4 3" xfId="4174"/>
    <cellStyle name="Normal 2 2 2 6 2 4 5" xfId="4175"/>
    <cellStyle name="Normal 2 2 2 6 2 4 5 2" xfId="4176"/>
    <cellStyle name="Normal 2 2 2 6 2 4 5 3" xfId="4177"/>
    <cellStyle name="Normal 2 2 2 6 2 4 6" xfId="4178"/>
    <cellStyle name="Normal 2 2 2 6 2 4 7" xfId="4179"/>
    <cellStyle name="Normal 2 2 2 6 2 5" xfId="4180"/>
    <cellStyle name="Normal 2 2 2 6 2 5 2" xfId="4181"/>
    <cellStyle name="Normal 2 2 2 6 2 5 3" xfId="4182"/>
    <cellStyle name="Normal 2 2 2 6 2 6" xfId="4183"/>
    <cellStyle name="Normal 2 2 2 6 2 6 2" xfId="4184"/>
    <cellStyle name="Normal 2 2 2 6 2 6 3" xfId="4185"/>
    <cellStyle name="Normal 2 2 2 6 2 7" xfId="4186"/>
    <cellStyle name="Normal 2 2 2 6 2 7 2" xfId="4187"/>
    <cellStyle name="Normal 2 2 2 6 2 7 3" xfId="4188"/>
    <cellStyle name="Normal 2 2 2 6 2 8" xfId="4189"/>
    <cellStyle name="Normal 2 2 2 6 2 8 2" xfId="4190"/>
    <cellStyle name="Normal 2 2 2 6 2 8 3" xfId="4191"/>
    <cellStyle name="Normal 2 2 2 6 2 9" xfId="4192"/>
    <cellStyle name="Normal 2 2 2 6 3" xfId="4193"/>
    <cellStyle name="Normal 2 2 2 6 3 2" xfId="4194"/>
    <cellStyle name="Normal 2 2 2 6 3 2 2" xfId="4195"/>
    <cellStyle name="Normal 2 2 2 6 3 2 2 2" xfId="4196"/>
    <cellStyle name="Normal 2 2 2 6 3 2 2 2 2" xfId="4197"/>
    <cellStyle name="Normal 2 2 2 6 3 2 2 2 3" xfId="4198"/>
    <cellStyle name="Normal 2 2 2 6 3 2 2 3" xfId="4199"/>
    <cellStyle name="Normal 2 2 2 6 3 2 2 3 2" xfId="4200"/>
    <cellStyle name="Normal 2 2 2 6 3 2 2 3 3" xfId="4201"/>
    <cellStyle name="Normal 2 2 2 6 3 2 2 4" xfId="4202"/>
    <cellStyle name="Normal 2 2 2 6 3 2 2 4 2" xfId="4203"/>
    <cellStyle name="Normal 2 2 2 6 3 2 2 4 3" xfId="4204"/>
    <cellStyle name="Normal 2 2 2 6 3 2 2 5" xfId="4205"/>
    <cellStyle name="Normal 2 2 2 6 3 2 2 5 2" xfId="4206"/>
    <cellStyle name="Normal 2 2 2 6 3 2 2 5 3" xfId="4207"/>
    <cellStyle name="Normal 2 2 2 6 3 2 2 6" xfId="4208"/>
    <cellStyle name="Normal 2 2 2 6 3 2 2 7" xfId="4209"/>
    <cellStyle name="Normal 2 2 2 6 3 2 3" xfId="4210"/>
    <cellStyle name="Normal 2 2 2 6 3 2 3 2" xfId="4211"/>
    <cellStyle name="Normal 2 2 2 6 3 2 3 3" xfId="4212"/>
    <cellStyle name="Normal 2 2 2 6 3 2 4" xfId="4213"/>
    <cellStyle name="Normal 2 2 2 6 3 2 4 2" xfId="4214"/>
    <cellStyle name="Normal 2 2 2 6 3 2 4 3" xfId="4215"/>
    <cellStyle name="Normal 2 2 2 6 3 2 5" xfId="4216"/>
    <cellStyle name="Normal 2 2 2 6 3 2 5 2" xfId="4217"/>
    <cellStyle name="Normal 2 2 2 6 3 2 5 3" xfId="4218"/>
    <cellStyle name="Normal 2 2 2 6 3 2 6" xfId="4219"/>
    <cellStyle name="Normal 2 2 2 6 3 2 6 2" xfId="4220"/>
    <cellStyle name="Normal 2 2 2 6 3 2 6 3" xfId="4221"/>
    <cellStyle name="Normal 2 2 2 6 3 2 7" xfId="4222"/>
    <cellStyle name="Normal 2 2 2 6 3 2 8" xfId="4223"/>
    <cellStyle name="Normal 2 2 2 6 3 3" xfId="4224"/>
    <cellStyle name="Normal 2 2 2 6 3 3 2" xfId="4225"/>
    <cellStyle name="Normal 2 2 2 6 3 3 2 2" xfId="4226"/>
    <cellStyle name="Normal 2 2 2 6 3 3 2 3" xfId="4227"/>
    <cellStyle name="Normal 2 2 2 6 3 3 3" xfId="4228"/>
    <cellStyle name="Normal 2 2 2 6 3 3 3 2" xfId="4229"/>
    <cellStyle name="Normal 2 2 2 6 3 3 3 3" xfId="4230"/>
    <cellStyle name="Normal 2 2 2 6 3 3 4" xfId="4231"/>
    <cellStyle name="Normal 2 2 2 6 3 3 4 2" xfId="4232"/>
    <cellStyle name="Normal 2 2 2 6 3 3 4 3" xfId="4233"/>
    <cellStyle name="Normal 2 2 2 6 3 3 5" xfId="4234"/>
    <cellStyle name="Normal 2 2 2 6 3 3 5 2" xfId="4235"/>
    <cellStyle name="Normal 2 2 2 6 3 3 5 3" xfId="4236"/>
    <cellStyle name="Normal 2 2 2 6 3 3 6" xfId="4237"/>
    <cellStyle name="Normal 2 2 2 6 3 3 7" xfId="4238"/>
    <cellStyle name="Normal 2 2 2 6 3 4" xfId="4239"/>
    <cellStyle name="Normal 2 2 2 6 3 4 2" xfId="4240"/>
    <cellStyle name="Normal 2 2 2 6 3 4 3" xfId="4241"/>
    <cellStyle name="Normal 2 2 2 6 3 5" xfId="4242"/>
    <cellStyle name="Normal 2 2 2 6 3 5 2" xfId="4243"/>
    <cellStyle name="Normal 2 2 2 6 3 5 3" xfId="4244"/>
    <cellStyle name="Normal 2 2 2 6 3 6" xfId="4245"/>
    <cellStyle name="Normal 2 2 2 6 3 6 2" xfId="4246"/>
    <cellStyle name="Normal 2 2 2 6 3 6 3" xfId="4247"/>
    <cellStyle name="Normal 2 2 2 6 3 7" xfId="4248"/>
    <cellStyle name="Normal 2 2 2 6 3 7 2" xfId="4249"/>
    <cellStyle name="Normal 2 2 2 6 3 7 3" xfId="4250"/>
    <cellStyle name="Normal 2 2 2 6 3 8" xfId="4251"/>
    <cellStyle name="Normal 2 2 2 6 3 9" xfId="4252"/>
    <cellStyle name="Normal 2 2 2 6 4" xfId="4253"/>
    <cellStyle name="Normal 2 2 2 6 4 2" xfId="4254"/>
    <cellStyle name="Normal 2 2 2 6 4 2 2" xfId="4255"/>
    <cellStyle name="Normal 2 2 2 6 4 2 2 2" xfId="4256"/>
    <cellStyle name="Normal 2 2 2 6 4 2 2 3" xfId="4257"/>
    <cellStyle name="Normal 2 2 2 6 4 2 3" xfId="4258"/>
    <cellStyle name="Normal 2 2 2 6 4 2 3 2" xfId="4259"/>
    <cellStyle name="Normal 2 2 2 6 4 2 3 3" xfId="4260"/>
    <cellStyle name="Normal 2 2 2 6 4 2 4" xfId="4261"/>
    <cellStyle name="Normal 2 2 2 6 4 2 4 2" xfId="4262"/>
    <cellStyle name="Normal 2 2 2 6 4 2 4 3" xfId="4263"/>
    <cellStyle name="Normal 2 2 2 6 4 2 5" xfId="4264"/>
    <cellStyle name="Normal 2 2 2 6 4 2 5 2" xfId="4265"/>
    <cellStyle name="Normal 2 2 2 6 4 2 5 3" xfId="4266"/>
    <cellStyle name="Normal 2 2 2 6 4 2 6" xfId="4267"/>
    <cellStyle name="Normal 2 2 2 6 4 2 7" xfId="4268"/>
    <cellStyle name="Normal 2 2 2 6 4 3" xfId="4269"/>
    <cellStyle name="Normal 2 2 2 6 4 3 2" xfId="4270"/>
    <cellStyle name="Normal 2 2 2 6 4 3 3" xfId="4271"/>
    <cellStyle name="Normal 2 2 2 6 4 4" xfId="4272"/>
    <cellStyle name="Normal 2 2 2 6 4 4 2" xfId="4273"/>
    <cellStyle name="Normal 2 2 2 6 4 4 3" xfId="4274"/>
    <cellStyle name="Normal 2 2 2 6 4 5" xfId="4275"/>
    <cellStyle name="Normal 2 2 2 6 4 5 2" xfId="4276"/>
    <cellStyle name="Normal 2 2 2 6 4 5 3" xfId="4277"/>
    <cellStyle name="Normal 2 2 2 6 4 6" xfId="4278"/>
    <cellStyle name="Normal 2 2 2 6 4 6 2" xfId="4279"/>
    <cellStyle name="Normal 2 2 2 6 4 6 3" xfId="4280"/>
    <cellStyle name="Normal 2 2 2 6 4 7" xfId="4281"/>
    <cellStyle name="Normal 2 2 2 6 4 8" xfId="4282"/>
    <cellStyle name="Normal 2 2 2 6 5" xfId="4283"/>
    <cellStyle name="Normal 2 2 2 6 5 2" xfId="4284"/>
    <cellStyle name="Normal 2 2 2 6 5 2 2" xfId="4285"/>
    <cellStyle name="Normal 2 2 2 6 5 2 3" xfId="4286"/>
    <cellStyle name="Normal 2 2 2 6 5 3" xfId="4287"/>
    <cellStyle name="Normal 2 2 2 6 5 3 2" xfId="4288"/>
    <cellStyle name="Normal 2 2 2 6 5 3 3" xfId="4289"/>
    <cellStyle name="Normal 2 2 2 6 5 4" xfId="4290"/>
    <cellStyle name="Normal 2 2 2 6 5 4 2" xfId="4291"/>
    <cellStyle name="Normal 2 2 2 6 5 4 3" xfId="4292"/>
    <cellStyle name="Normal 2 2 2 6 5 5" xfId="4293"/>
    <cellStyle name="Normal 2 2 2 6 5 5 2" xfId="4294"/>
    <cellStyle name="Normal 2 2 2 6 5 5 3" xfId="4295"/>
    <cellStyle name="Normal 2 2 2 6 5 6" xfId="4296"/>
    <cellStyle name="Normal 2 2 2 6 5 7" xfId="4297"/>
    <cellStyle name="Normal 2 2 2 6 6" xfId="4298"/>
    <cellStyle name="Normal 2 2 2 6 6 2" xfId="4299"/>
    <cellStyle name="Normal 2 2 2 6 6 3" xfId="4300"/>
    <cellStyle name="Normal 2 2 2 6 7" xfId="4301"/>
    <cellStyle name="Normal 2 2 2 6 7 2" xfId="4302"/>
    <cellStyle name="Normal 2 2 2 6 7 3" xfId="4303"/>
    <cellStyle name="Normal 2 2 2 6 8" xfId="4304"/>
    <cellStyle name="Normal 2 2 2 6 8 2" xfId="4305"/>
    <cellStyle name="Normal 2 2 2 6 8 3" xfId="4306"/>
    <cellStyle name="Normal 2 2 2 6 9" xfId="4307"/>
    <cellStyle name="Normal 2 2 2 6 9 2" xfId="4308"/>
    <cellStyle name="Normal 2 2 2 6 9 3" xfId="4309"/>
    <cellStyle name="Normal 2 2 2 7" xfId="4310"/>
    <cellStyle name="Normal 2 2 2 7 10" xfId="4311"/>
    <cellStyle name="Normal 2 2 2 7 2" xfId="4312"/>
    <cellStyle name="Normal 2 2 2 7 2 2" xfId="4313"/>
    <cellStyle name="Normal 2 2 2 7 2 2 2" xfId="4314"/>
    <cellStyle name="Normal 2 2 2 7 2 2 2 2" xfId="4315"/>
    <cellStyle name="Normal 2 2 2 7 2 2 2 2 2" xfId="4316"/>
    <cellStyle name="Normal 2 2 2 7 2 2 2 2 3" xfId="4317"/>
    <cellStyle name="Normal 2 2 2 7 2 2 2 3" xfId="4318"/>
    <cellStyle name="Normal 2 2 2 7 2 2 2 3 2" xfId="4319"/>
    <cellStyle name="Normal 2 2 2 7 2 2 2 3 3" xfId="4320"/>
    <cellStyle name="Normal 2 2 2 7 2 2 2 4" xfId="4321"/>
    <cellStyle name="Normal 2 2 2 7 2 2 2 4 2" xfId="4322"/>
    <cellStyle name="Normal 2 2 2 7 2 2 2 4 3" xfId="4323"/>
    <cellStyle name="Normal 2 2 2 7 2 2 2 5" xfId="4324"/>
    <cellStyle name="Normal 2 2 2 7 2 2 2 5 2" xfId="4325"/>
    <cellStyle name="Normal 2 2 2 7 2 2 2 5 3" xfId="4326"/>
    <cellStyle name="Normal 2 2 2 7 2 2 2 6" xfId="4327"/>
    <cellStyle name="Normal 2 2 2 7 2 2 2 7" xfId="4328"/>
    <cellStyle name="Normal 2 2 2 7 2 2 3" xfId="4329"/>
    <cellStyle name="Normal 2 2 2 7 2 2 3 2" xfId="4330"/>
    <cellStyle name="Normal 2 2 2 7 2 2 3 3" xfId="4331"/>
    <cellStyle name="Normal 2 2 2 7 2 2 4" xfId="4332"/>
    <cellStyle name="Normal 2 2 2 7 2 2 4 2" xfId="4333"/>
    <cellStyle name="Normal 2 2 2 7 2 2 4 3" xfId="4334"/>
    <cellStyle name="Normal 2 2 2 7 2 2 5" xfId="4335"/>
    <cellStyle name="Normal 2 2 2 7 2 2 5 2" xfId="4336"/>
    <cellStyle name="Normal 2 2 2 7 2 2 5 3" xfId="4337"/>
    <cellStyle name="Normal 2 2 2 7 2 2 6" xfId="4338"/>
    <cellStyle name="Normal 2 2 2 7 2 2 6 2" xfId="4339"/>
    <cellStyle name="Normal 2 2 2 7 2 2 6 3" xfId="4340"/>
    <cellStyle name="Normal 2 2 2 7 2 2 7" xfId="4341"/>
    <cellStyle name="Normal 2 2 2 7 2 2 8" xfId="4342"/>
    <cellStyle name="Normal 2 2 2 7 2 3" xfId="4343"/>
    <cellStyle name="Normal 2 2 2 7 2 3 2" xfId="4344"/>
    <cellStyle name="Normal 2 2 2 7 2 3 2 2" xfId="4345"/>
    <cellStyle name="Normal 2 2 2 7 2 3 2 3" xfId="4346"/>
    <cellStyle name="Normal 2 2 2 7 2 3 3" xfId="4347"/>
    <cellStyle name="Normal 2 2 2 7 2 3 3 2" xfId="4348"/>
    <cellStyle name="Normal 2 2 2 7 2 3 3 3" xfId="4349"/>
    <cellStyle name="Normal 2 2 2 7 2 3 4" xfId="4350"/>
    <cellStyle name="Normal 2 2 2 7 2 3 4 2" xfId="4351"/>
    <cellStyle name="Normal 2 2 2 7 2 3 4 3" xfId="4352"/>
    <cellStyle name="Normal 2 2 2 7 2 3 5" xfId="4353"/>
    <cellStyle name="Normal 2 2 2 7 2 3 5 2" xfId="4354"/>
    <cellStyle name="Normal 2 2 2 7 2 3 5 3" xfId="4355"/>
    <cellStyle name="Normal 2 2 2 7 2 3 6" xfId="4356"/>
    <cellStyle name="Normal 2 2 2 7 2 3 7" xfId="4357"/>
    <cellStyle name="Normal 2 2 2 7 2 4" xfId="4358"/>
    <cellStyle name="Normal 2 2 2 7 2 4 2" xfId="4359"/>
    <cellStyle name="Normal 2 2 2 7 2 4 3" xfId="4360"/>
    <cellStyle name="Normal 2 2 2 7 2 5" xfId="4361"/>
    <cellStyle name="Normal 2 2 2 7 2 5 2" xfId="4362"/>
    <cellStyle name="Normal 2 2 2 7 2 5 3" xfId="4363"/>
    <cellStyle name="Normal 2 2 2 7 2 6" xfId="4364"/>
    <cellStyle name="Normal 2 2 2 7 2 6 2" xfId="4365"/>
    <cellStyle name="Normal 2 2 2 7 2 6 3" xfId="4366"/>
    <cellStyle name="Normal 2 2 2 7 2 7" xfId="4367"/>
    <cellStyle name="Normal 2 2 2 7 2 7 2" xfId="4368"/>
    <cellStyle name="Normal 2 2 2 7 2 7 3" xfId="4369"/>
    <cellStyle name="Normal 2 2 2 7 2 8" xfId="4370"/>
    <cellStyle name="Normal 2 2 2 7 2 9" xfId="4371"/>
    <cellStyle name="Normal 2 2 2 7 3" xfId="4372"/>
    <cellStyle name="Normal 2 2 2 7 3 2" xfId="4373"/>
    <cellStyle name="Normal 2 2 2 7 3 2 2" xfId="4374"/>
    <cellStyle name="Normal 2 2 2 7 3 2 2 2" xfId="4375"/>
    <cellStyle name="Normal 2 2 2 7 3 2 2 3" xfId="4376"/>
    <cellStyle name="Normal 2 2 2 7 3 2 3" xfId="4377"/>
    <cellStyle name="Normal 2 2 2 7 3 2 3 2" xfId="4378"/>
    <cellStyle name="Normal 2 2 2 7 3 2 3 3" xfId="4379"/>
    <cellStyle name="Normal 2 2 2 7 3 2 4" xfId="4380"/>
    <cellStyle name="Normal 2 2 2 7 3 2 4 2" xfId="4381"/>
    <cellStyle name="Normal 2 2 2 7 3 2 4 3" xfId="4382"/>
    <cellStyle name="Normal 2 2 2 7 3 2 5" xfId="4383"/>
    <cellStyle name="Normal 2 2 2 7 3 2 5 2" xfId="4384"/>
    <cellStyle name="Normal 2 2 2 7 3 2 5 3" xfId="4385"/>
    <cellStyle name="Normal 2 2 2 7 3 2 6" xfId="4386"/>
    <cellStyle name="Normal 2 2 2 7 3 2 7" xfId="4387"/>
    <cellStyle name="Normal 2 2 2 7 3 3" xfId="4388"/>
    <cellStyle name="Normal 2 2 2 7 3 3 2" xfId="4389"/>
    <cellStyle name="Normal 2 2 2 7 3 3 3" xfId="4390"/>
    <cellStyle name="Normal 2 2 2 7 3 4" xfId="4391"/>
    <cellStyle name="Normal 2 2 2 7 3 4 2" xfId="4392"/>
    <cellStyle name="Normal 2 2 2 7 3 4 3" xfId="4393"/>
    <cellStyle name="Normal 2 2 2 7 3 5" xfId="4394"/>
    <cellStyle name="Normal 2 2 2 7 3 5 2" xfId="4395"/>
    <cellStyle name="Normal 2 2 2 7 3 5 3" xfId="4396"/>
    <cellStyle name="Normal 2 2 2 7 3 6" xfId="4397"/>
    <cellStyle name="Normal 2 2 2 7 3 6 2" xfId="4398"/>
    <cellStyle name="Normal 2 2 2 7 3 6 3" xfId="4399"/>
    <cellStyle name="Normal 2 2 2 7 3 7" xfId="4400"/>
    <cellStyle name="Normal 2 2 2 7 3 8" xfId="4401"/>
    <cellStyle name="Normal 2 2 2 7 4" xfId="4402"/>
    <cellStyle name="Normal 2 2 2 7 4 2" xfId="4403"/>
    <cellStyle name="Normal 2 2 2 7 4 2 2" xfId="4404"/>
    <cellStyle name="Normal 2 2 2 7 4 2 3" xfId="4405"/>
    <cellStyle name="Normal 2 2 2 7 4 3" xfId="4406"/>
    <cellStyle name="Normal 2 2 2 7 4 3 2" xfId="4407"/>
    <cellStyle name="Normal 2 2 2 7 4 3 3" xfId="4408"/>
    <cellStyle name="Normal 2 2 2 7 4 4" xfId="4409"/>
    <cellStyle name="Normal 2 2 2 7 4 4 2" xfId="4410"/>
    <cellStyle name="Normal 2 2 2 7 4 4 3" xfId="4411"/>
    <cellStyle name="Normal 2 2 2 7 4 5" xfId="4412"/>
    <cellStyle name="Normal 2 2 2 7 4 5 2" xfId="4413"/>
    <cellStyle name="Normal 2 2 2 7 4 5 3" xfId="4414"/>
    <cellStyle name="Normal 2 2 2 7 4 6" xfId="4415"/>
    <cellStyle name="Normal 2 2 2 7 4 7" xfId="4416"/>
    <cellStyle name="Normal 2 2 2 7 5" xfId="4417"/>
    <cellStyle name="Normal 2 2 2 7 5 2" xfId="4418"/>
    <cellStyle name="Normal 2 2 2 7 5 3" xfId="4419"/>
    <cellStyle name="Normal 2 2 2 7 6" xfId="4420"/>
    <cellStyle name="Normal 2 2 2 7 6 2" xfId="4421"/>
    <cellStyle name="Normal 2 2 2 7 6 3" xfId="4422"/>
    <cellStyle name="Normal 2 2 2 7 7" xfId="4423"/>
    <cellStyle name="Normal 2 2 2 7 7 2" xfId="4424"/>
    <cellStyle name="Normal 2 2 2 7 7 3" xfId="4425"/>
    <cellStyle name="Normal 2 2 2 7 8" xfId="4426"/>
    <cellStyle name="Normal 2 2 2 7 8 2" xfId="4427"/>
    <cellStyle name="Normal 2 2 2 7 8 3" xfId="4428"/>
    <cellStyle name="Normal 2 2 2 7 9" xfId="4429"/>
    <cellStyle name="Normal 2 2 2 8" xfId="4430"/>
    <cellStyle name="Normal 2 2 2 8 2" xfId="4431"/>
    <cellStyle name="Normal 2 2 2 8 2 2" xfId="4432"/>
    <cellStyle name="Normal 2 2 2 8 2 2 2" xfId="4433"/>
    <cellStyle name="Normal 2 2 2 8 2 2 2 2" xfId="4434"/>
    <cellStyle name="Normal 2 2 2 8 2 2 2 3" xfId="4435"/>
    <cellStyle name="Normal 2 2 2 8 2 2 3" xfId="4436"/>
    <cellStyle name="Normal 2 2 2 8 2 2 3 2" xfId="4437"/>
    <cellStyle name="Normal 2 2 2 8 2 2 3 3" xfId="4438"/>
    <cellStyle name="Normal 2 2 2 8 2 2 4" xfId="4439"/>
    <cellStyle name="Normal 2 2 2 8 2 2 4 2" xfId="4440"/>
    <cellStyle name="Normal 2 2 2 8 2 2 4 3" xfId="4441"/>
    <cellStyle name="Normal 2 2 2 8 2 2 5" xfId="4442"/>
    <cellStyle name="Normal 2 2 2 8 2 2 5 2" xfId="4443"/>
    <cellStyle name="Normal 2 2 2 8 2 2 5 3" xfId="4444"/>
    <cellStyle name="Normal 2 2 2 8 2 2 6" xfId="4445"/>
    <cellStyle name="Normal 2 2 2 8 2 2 7" xfId="4446"/>
    <cellStyle name="Normal 2 2 2 8 2 3" xfId="4447"/>
    <cellStyle name="Normal 2 2 2 8 2 3 2" xfId="4448"/>
    <cellStyle name="Normal 2 2 2 8 2 3 3" xfId="4449"/>
    <cellStyle name="Normal 2 2 2 8 2 4" xfId="4450"/>
    <cellStyle name="Normal 2 2 2 8 2 4 2" xfId="4451"/>
    <cellStyle name="Normal 2 2 2 8 2 4 3" xfId="4452"/>
    <cellStyle name="Normal 2 2 2 8 2 5" xfId="4453"/>
    <cellStyle name="Normal 2 2 2 8 2 5 2" xfId="4454"/>
    <cellStyle name="Normal 2 2 2 8 2 5 3" xfId="4455"/>
    <cellStyle name="Normal 2 2 2 8 2 6" xfId="4456"/>
    <cellStyle name="Normal 2 2 2 8 2 6 2" xfId="4457"/>
    <cellStyle name="Normal 2 2 2 8 2 6 3" xfId="4458"/>
    <cellStyle name="Normal 2 2 2 8 2 7" xfId="4459"/>
    <cellStyle name="Normal 2 2 2 8 2 8" xfId="4460"/>
    <cellStyle name="Normal 2 2 2 8 3" xfId="4461"/>
    <cellStyle name="Normal 2 2 2 8 3 2" xfId="4462"/>
    <cellStyle name="Normal 2 2 2 8 3 2 2" xfId="4463"/>
    <cellStyle name="Normal 2 2 2 8 3 2 3" xfId="4464"/>
    <cellStyle name="Normal 2 2 2 8 3 3" xfId="4465"/>
    <cellStyle name="Normal 2 2 2 8 3 3 2" xfId="4466"/>
    <cellStyle name="Normal 2 2 2 8 3 3 3" xfId="4467"/>
    <cellStyle name="Normal 2 2 2 8 3 4" xfId="4468"/>
    <cellStyle name="Normal 2 2 2 8 3 4 2" xfId="4469"/>
    <cellStyle name="Normal 2 2 2 8 3 4 3" xfId="4470"/>
    <cellStyle name="Normal 2 2 2 8 3 5" xfId="4471"/>
    <cellStyle name="Normal 2 2 2 8 3 5 2" xfId="4472"/>
    <cellStyle name="Normal 2 2 2 8 3 5 3" xfId="4473"/>
    <cellStyle name="Normal 2 2 2 8 3 6" xfId="4474"/>
    <cellStyle name="Normal 2 2 2 8 3 7" xfId="4475"/>
    <cellStyle name="Normal 2 2 2 8 4" xfId="4476"/>
    <cellStyle name="Normal 2 2 2 8 4 2" xfId="4477"/>
    <cellStyle name="Normal 2 2 2 8 4 3" xfId="4478"/>
    <cellStyle name="Normal 2 2 2 8 5" xfId="4479"/>
    <cellStyle name="Normal 2 2 2 8 5 2" xfId="4480"/>
    <cellStyle name="Normal 2 2 2 8 5 3" xfId="4481"/>
    <cellStyle name="Normal 2 2 2 8 6" xfId="4482"/>
    <cellStyle name="Normal 2 2 2 8 6 2" xfId="4483"/>
    <cellStyle name="Normal 2 2 2 8 6 3" xfId="4484"/>
    <cellStyle name="Normal 2 2 2 8 7" xfId="4485"/>
    <cellStyle name="Normal 2 2 2 8 7 2" xfId="4486"/>
    <cellStyle name="Normal 2 2 2 8 7 3" xfId="4487"/>
    <cellStyle name="Normal 2 2 2 8 8" xfId="4488"/>
    <cellStyle name="Normal 2 2 2 8 9" xfId="4489"/>
    <cellStyle name="Normal 2 2 2 9" xfId="4490"/>
    <cellStyle name="Normal 2 2 2 9 2" xfId="4491"/>
    <cellStyle name="Normal 2 2 2 9 2 2" xfId="4492"/>
    <cellStyle name="Normal 2 2 2 9 2 2 2" xfId="4493"/>
    <cellStyle name="Normal 2 2 2 9 2 2 3" xfId="4494"/>
    <cellStyle name="Normal 2 2 2 9 2 3" xfId="4495"/>
    <cellStyle name="Normal 2 2 2 9 2 3 2" xfId="4496"/>
    <cellStyle name="Normal 2 2 2 9 2 3 3" xfId="4497"/>
    <cellStyle name="Normal 2 2 2 9 2 4" xfId="4498"/>
    <cellStyle name="Normal 2 2 2 9 2 4 2" xfId="4499"/>
    <cellStyle name="Normal 2 2 2 9 2 4 3" xfId="4500"/>
    <cellStyle name="Normal 2 2 2 9 2 5" xfId="4501"/>
    <cellStyle name="Normal 2 2 2 9 2 5 2" xfId="4502"/>
    <cellStyle name="Normal 2 2 2 9 2 5 3" xfId="4503"/>
    <cellStyle name="Normal 2 2 2 9 2 6" xfId="4504"/>
    <cellStyle name="Normal 2 2 2 9 2 7" xfId="4505"/>
    <cellStyle name="Normal 2 2 2 9 3" xfId="4506"/>
    <cellStyle name="Normal 2 2 2 9 3 2" xfId="4507"/>
    <cellStyle name="Normal 2 2 2 9 3 3" xfId="4508"/>
    <cellStyle name="Normal 2 2 2 9 4" xfId="4509"/>
    <cellStyle name="Normal 2 2 2 9 4 2" xfId="4510"/>
    <cellStyle name="Normal 2 2 2 9 4 3" xfId="4511"/>
    <cellStyle name="Normal 2 2 2 9 5" xfId="4512"/>
    <cellStyle name="Normal 2 2 2 9 5 2" xfId="4513"/>
    <cellStyle name="Normal 2 2 2 9 5 3" xfId="4514"/>
    <cellStyle name="Normal 2 2 2 9 6" xfId="4515"/>
    <cellStyle name="Normal 2 2 2 9 6 2" xfId="4516"/>
    <cellStyle name="Normal 2 2 2 9 6 3" xfId="4517"/>
    <cellStyle name="Normal 2 2 2 9 7" xfId="4518"/>
    <cellStyle name="Normal 2 2 2 9 8" xfId="4519"/>
    <cellStyle name="Normal 2 2 3" xfId="4520"/>
    <cellStyle name="Normal 2 2 4" xfId="4521"/>
    <cellStyle name="Normal 2 2 4 2" xfId="4522"/>
    <cellStyle name="Normal 2 2 4 3" xfId="4523"/>
    <cellStyle name="Normal 2 2 4 4" xfId="4524"/>
    <cellStyle name="Normal 2 2 4 5" xfId="4525"/>
    <cellStyle name="Normal 2 2 4 6" xfId="4526"/>
    <cellStyle name="Normal 2 2 4 7" xfId="4527"/>
    <cellStyle name="Normal 2 2 5" xfId="4528"/>
    <cellStyle name="Normal 2 2 5 2" xfId="4529"/>
    <cellStyle name="Normal 2 2 5 3" xfId="4530"/>
    <cellStyle name="Normal 2 2 6" xfId="4531"/>
    <cellStyle name="Normal 2 2 6 2" xfId="4532"/>
    <cellStyle name="Normal 2 2 6 3" xfId="4533"/>
    <cellStyle name="Normal 2 2 7" xfId="4534"/>
    <cellStyle name="Normal 2 2 7 2" xfId="4535"/>
    <cellStyle name="Normal 2 2 7 3" xfId="4536"/>
    <cellStyle name="Normal 2 2 8" xfId="4537"/>
    <cellStyle name="Normal 2 2 9" xfId="4538"/>
    <cellStyle name="Normal 2 3" xfId="4539"/>
    <cellStyle name="Normal 2 3 2" xfId="4540"/>
    <cellStyle name="Normal 2 3 3" xfId="4541"/>
    <cellStyle name="Normal 2 3 4" xfId="4542"/>
    <cellStyle name="Normal 2 3 5" xfId="4543"/>
    <cellStyle name="Normal 2 3 6" xfId="4544"/>
    <cellStyle name="Normal 2 3 7" xfId="4545"/>
    <cellStyle name="Normal 2 3 8" xfId="4546"/>
    <cellStyle name="Normal 2 4" xfId="4547"/>
    <cellStyle name="Normal 2 4 10" xfId="4548"/>
    <cellStyle name="Normal 2 4 10 2" xfId="4549"/>
    <cellStyle name="Normal 2 4 10 3" xfId="4550"/>
    <cellStyle name="Normal 2 4 11" xfId="4551"/>
    <cellStyle name="Normal 2 4 11 2" xfId="4552"/>
    <cellStyle name="Normal 2 4 11 3" xfId="4553"/>
    <cellStyle name="Normal 2 4 12" xfId="4554"/>
    <cellStyle name="Normal 2 4 12 2" xfId="4555"/>
    <cellStyle name="Normal 2 4 12 3" xfId="4556"/>
    <cellStyle name="Normal 2 4 13" xfId="4557"/>
    <cellStyle name="Normal 2 4 13 2" xfId="4558"/>
    <cellStyle name="Normal 2 4 13 3" xfId="4559"/>
    <cellStyle name="Normal 2 4 14" xfId="4560"/>
    <cellStyle name="Normal 2 4 15" xfId="4561"/>
    <cellStyle name="Normal 2 4 2" xfId="4562"/>
    <cellStyle name="Normal 2 4 2 10" xfId="4563"/>
    <cellStyle name="Normal 2 4 2 10 2" xfId="4564"/>
    <cellStyle name="Normal 2 4 2 10 3" xfId="4565"/>
    <cellStyle name="Normal 2 4 2 11" xfId="4566"/>
    <cellStyle name="Normal 2 4 2 11 2" xfId="4567"/>
    <cellStyle name="Normal 2 4 2 11 3" xfId="4568"/>
    <cellStyle name="Normal 2 4 2 12" xfId="4569"/>
    <cellStyle name="Normal 2 4 2 12 2" xfId="4570"/>
    <cellStyle name="Normal 2 4 2 12 3" xfId="4571"/>
    <cellStyle name="Normal 2 4 2 13" xfId="4572"/>
    <cellStyle name="Normal 2 4 2 14" xfId="4573"/>
    <cellStyle name="Normal 2 4 2 2" xfId="4574"/>
    <cellStyle name="Normal 2 4 2 2 10" xfId="4575"/>
    <cellStyle name="Normal 2 4 2 2 10 2" xfId="4576"/>
    <cellStyle name="Normal 2 4 2 2 10 3" xfId="4577"/>
    <cellStyle name="Normal 2 4 2 2 11" xfId="4578"/>
    <cellStyle name="Normal 2 4 2 2 11 2" xfId="4579"/>
    <cellStyle name="Normal 2 4 2 2 11 3" xfId="4580"/>
    <cellStyle name="Normal 2 4 2 2 12" xfId="4581"/>
    <cellStyle name="Normal 2 4 2 2 13" xfId="4582"/>
    <cellStyle name="Normal 2 4 2 2 2" xfId="4583"/>
    <cellStyle name="Normal 2 4 2 2 2 10" xfId="4584"/>
    <cellStyle name="Normal 2 4 2 2 2 10 2" xfId="4585"/>
    <cellStyle name="Normal 2 4 2 2 2 10 3" xfId="4586"/>
    <cellStyle name="Normal 2 4 2 2 2 11" xfId="4587"/>
    <cellStyle name="Normal 2 4 2 2 2 12" xfId="4588"/>
    <cellStyle name="Normal 2 4 2 2 2 2" xfId="4589"/>
    <cellStyle name="Normal 2 4 2 2 2 2 10" xfId="4590"/>
    <cellStyle name="Normal 2 4 2 2 2 2 11" xfId="4591"/>
    <cellStyle name="Normal 2 4 2 2 2 2 2" xfId="4592"/>
    <cellStyle name="Normal 2 4 2 2 2 2 2 10" xfId="4593"/>
    <cellStyle name="Normal 2 4 2 2 2 2 2 2" xfId="4594"/>
    <cellStyle name="Normal 2 4 2 2 2 2 2 2 2" xfId="4595"/>
    <cellStyle name="Normal 2 4 2 2 2 2 2 2 2 2" xfId="4596"/>
    <cellStyle name="Normal 2 4 2 2 2 2 2 2 2 2 2" xfId="4597"/>
    <cellStyle name="Normal 2 4 2 2 2 2 2 2 2 2 2 2" xfId="4598"/>
    <cellStyle name="Normal 2 4 2 2 2 2 2 2 2 2 2 3" xfId="4599"/>
    <cellStyle name="Normal 2 4 2 2 2 2 2 2 2 2 3" xfId="4600"/>
    <cellStyle name="Normal 2 4 2 2 2 2 2 2 2 2 3 2" xfId="4601"/>
    <cellStyle name="Normal 2 4 2 2 2 2 2 2 2 2 3 3" xfId="4602"/>
    <cellStyle name="Normal 2 4 2 2 2 2 2 2 2 2 4" xfId="4603"/>
    <cellStyle name="Normal 2 4 2 2 2 2 2 2 2 2 4 2" xfId="4604"/>
    <cellStyle name="Normal 2 4 2 2 2 2 2 2 2 2 4 3" xfId="4605"/>
    <cellStyle name="Normal 2 4 2 2 2 2 2 2 2 2 5" xfId="4606"/>
    <cellStyle name="Normal 2 4 2 2 2 2 2 2 2 2 5 2" xfId="4607"/>
    <cellStyle name="Normal 2 4 2 2 2 2 2 2 2 2 5 3" xfId="4608"/>
    <cellStyle name="Normal 2 4 2 2 2 2 2 2 2 2 6" xfId="4609"/>
    <cellStyle name="Normal 2 4 2 2 2 2 2 2 2 2 7" xfId="4610"/>
    <cellStyle name="Normal 2 4 2 2 2 2 2 2 2 3" xfId="4611"/>
    <cellStyle name="Normal 2 4 2 2 2 2 2 2 2 3 2" xfId="4612"/>
    <cellStyle name="Normal 2 4 2 2 2 2 2 2 2 3 3" xfId="4613"/>
    <cellStyle name="Normal 2 4 2 2 2 2 2 2 2 4" xfId="4614"/>
    <cellStyle name="Normal 2 4 2 2 2 2 2 2 2 4 2" xfId="4615"/>
    <cellStyle name="Normal 2 4 2 2 2 2 2 2 2 4 3" xfId="4616"/>
    <cellStyle name="Normal 2 4 2 2 2 2 2 2 2 5" xfId="4617"/>
    <cellStyle name="Normal 2 4 2 2 2 2 2 2 2 5 2" xfId="4618"/>
    <cellStyle name="Normal 2 4 2 2 2 2 2 2 2 5 3" xfId="4619"/>
    <cellStyle name="Normal 2 4 2 2 2 2 2 2 2 6" xfId="4620"/>
    <cellStyle name="Normal 2 4 2 2 2 2 2 2 2 6 2" xfId="4621"/>
    <cellStyle name="Normal 2 4 2 2 2 2 2 2 2 6 3" xfId="4622"/>
    <cellStyle name="Normal 2 4 2 2 2 2 2 2 2 7" xfId="4623"/>
    <cellStyle name="Normal 2 4 2 2 2 2 2 2 2 8" xfId="4624"/>
    <cellStyle name="Normal 2 4 2 2 2 2 2 2 3" xfId="4625"/>
    <cellStyle name="Normal 2 4 2 2 2 2 2 2 3 2" xfId="4626"/>
    <cellStyle name="Normal 2 4 2 2 2 2 2 2 3 2 2" xfId="4627"/>
    <cellStyle name="Normal 2 4 2 2 2 2 2 2 3 2 3" xfId="4628"/>
    <cellStyle name="Normal 2 4 2 2 2 2 2 2 3 3" xfId="4629"/>
    <cellStyle name="Normal 2 4 2 2 2 2 2 2 3 3 2" xfId="4630"/>
    <cellStyle name="Normal 2 4 2 2 2 2 2 2 3 3 3" xfId="4631"/>
    <cellStyle name="Normal 2 4 2 2 2 2 2 2 3 4" xfId="4632"/>
    <cellStyle name="Normal 2 4 2 2 2 2 2 2 3 4 2" xfId="4633"/>
    <cellStyle name="Normal 2 4 2 2 2 2 2 2 3 4 3" xfId="4634"/>
    <cellStyle name="Normal 2 4 2 2 2 2 2 2 3 5" xfId="4635"/>
    <cellStyle name="Normal 2 4 2 2 2 2 2 2 3 5 2" xfId="4636"/>
    <cellStyle name="Normal 2 4 2 2 2 2 2 2 3 5 3" xfId="4637"/>
    <cellStyle name="Normal 2 4 2 2 2 2 2 2 3 6" xfId="4638"/>
    <cellStyle name="Normal 2 4 2 2 2 2 2 2 3 7" xfId="4639"/>
    <cellStyle name="Normal 2 4 2 2 2 2 2 2 4" xfId="4640"/>
    <cellStyle name="Normal 2 4 2 2 2 2 2 2 4 2" xfId="4641"/>
    <cellStyle name="Normal 2 4 2 2 2 2 2 2 4 3" xfId="4642"/>
    <cellStyle name="Normal 2 4 2 2 2 2 2 2 5" xfId="4643"/>
    <cellStyle name="Normal 2 4 2 2 2 2 2 2 5 2" xfId="4644"/>
    <cellStyle name="Normal 2 4 2 2 2 2 2 2 5 3" xfId="4645"/>
    <cellStyle name="Normal 2 4 2 2 2 2 2 2 6" xfId="4646"/>
    <cellStyle name="Normal 2 4 2 2 2 2 2 2 6 2" xfId="4647"/>
    <cellStyle name="Normal 2 4 2 2 2 2 2 2 6 3" xfId="4648"/>
    <cellStyle name="Normal 2 4 2 2 2 2 2 2 7" xfId="4649"/>
    <cellStyle name="Normal 2 4 2 2 2 2 2 2 7 2" xfId="4650"/>
    <cellStyle name="Normal 2 4 2 2 2 2 2 2 7 3" xfId="4651"/>
    <cellStyle name="Normal 2 4 2 2 2 2 2 2 8" xfId="4652"/>
    <cellStyle name="Normal 2 4 2 2 2 2 2 2 9" xfId="4653"/>
    <cellStyle name="Normal 2 4 2 2 2 2 2 3" xfId="4654"/>
    <cellStyle name="Normal 2 4 2 2 2 2 2 3 2" xfId="4655"/>
    <cellStyle name="Normal 2 4 2 2 2 2 2 3 2 2" xfId="4656"/>
    <cellStyle name="Normal 2 4 2 2 2 2 2 3 2 2 2" xfId="4657"/>
    <cellStyle name="Normal 2 4 2 2 2 2 2 3 2 2 3" xfId="4658"/>
    <cellStyle name="Normal 2 4 2 2 2 2 2 3 2 3" xfId="4659"/>
    <cellStyle name="Normal 2 4 2 2 2 2 2 3 2 3 2" xfId="4660"/>
    <cellStyle name="Normal 2 4 2 2 2 2 2 3 2 3 3" xfId="4661"/>
    <cellStyle name="Normal 2 4 2 2 2 2 2 3 2 4" xfId="4662"/>
    <cellStyle name="Normal 2 4 2 2 2 2 2 3 2 4 2" xfId="4663"/>
    <cellStyle name="Normal 2 4 2 2 2 2 2 3 2 4 3" xfId="4664"/>
    <cellStyle name="Normal 2 4 2 2 2 2 2 3 2 5" xfId="4665"/>
    <cellStyle name="Normal 2 4 2 2 2 2 2 3 2 5 2" xfId="4666"/>
    <cellStyle name="Normal 2 4 2 2 2 2 2 3 2 5 3" xfId="4667"/>
    <cellStyle name="Normal 2 4 2 2 2 2 2 3 2 6" xfId="4668"/>
    <cellStyle name="Normal 2 4 2 2 2 2 2 3 2 7" xfId="4669"/>
    <cellStyle name="Normal 2 4 2 2 2 2 2 3 3" xfId="4670"/>
    <cellStyle name="Normal 2 4 2 2 2 2 2 3 3 2" xfId="4671"/>
    <cellStyle name="Normal 2 4 2 2 2 2 2 3 3 3" xfId="4672"/>
    <cellStyle name="Normal 2 4 2 2 2 2 2 3 4" xfId="4673"/>
    <cellStyle name="Normal 2 4 2 2 2 2 2 3 4 2" xfId="4674"/>
    <cellStyle name="Normal 2 4 2 2 2 2 2 3 4 3" xfId="4675"/>
    <cellStyle name="Normal 2 4 2 2 2 2 2 3 5" xfId="4676"/>
    <cellStyle name="Normal 2 4 2 2 2 2 2 3 5 2" xfId="4677"/>
    <cellStyle name="Normal 2 4 2 2 2 2 2 3 5 3" xfId="4678"/>
    <cellStyle name="Normal 2 4 2 2 2 2 2 3 6" xfId="4679"/>
    <cellStyle name="Normal 2 4 2 2 2 2 2 3 6 2" xfId="4680"/>
    <cellStyle name="Normal 2 4 2 2 2 2 2 3 6 3" xfId="4681"/>
    <cellStyle name="Normal 2 4 2 2 2 2 2 3 7" xfId="4682"/>
    <cellStyle name="Normal 2 4 2 2 2 2 2 3 8" xfId="4683"/>
    <cellStyle name="Normal 2 4 2 2 2 2 2 4" xfId="4684"/>
    <cellStyle name="Normal 2 4 2 2 2 2 2 4 2" xfId="4685"/>
    <cellStyle name="Normal 2 4 2 2 2 2 2 4 2 2" xfId="4686"/>
    <cellStyle name="Normal 2 4 2 2 2 2 2 4 2 3" xfId="4687"/>
    <cellStyle name="Normal 2 4 2 2 2 2 2 4 3" xfId="4688"/>
    <cellStyle name="Normal 2 4 2 2 2 2 2 4 3 2" xfId="4689"/>
    <cellStyle name="Normal 2 4 2 2 2 2 2 4 3 3" xfId="4690"/>
    <cellStyle name="Normal 2 4 2 2 2 2 2 4 4" xfId="4691"/>
    <cellStyle name="Normal 2 4 2 2 2 2 2 4 4 2" xfId="4692"/>
    <cellStyle name="Normal 2 4 2 2 2 2 2 4 4 3" xfId="4693"/>
    <cellStyle name="Normal 2 4 2 2 2 2 2 4 5" xfId="4694"/>
    <cellStyle name="Normal 2 4 2 2 2 2 2 4 5 2" xfId="4695"/>
    <cellStyle name="Normal 2 4 2 2 2 2 2 4 5 3" xfId="4696"/>
    <cellStyle name="Normal 2 4 2 2 2 2 2 4 6" xfId="4697"/>
    <cellStyle name="Normal 2 4 2 2 2 2 2 4 7" xfId="4698"/>
    <cellStyle name="Normal 2 4 2 2 2 2 2 5" xfId="4699"/>
    <cellStyle name="Normal 2 4 2 2 2 2 2 5 2" xfId="4700"/>
    <cellStyle name="Normal 2 4 2 2 2 2 2 5 3" xfId="4701"/>
    <cellStyle name="Normal 2 4 2 2 2 2 2 6" xfId="4702"/>
    <cellStyle name="Normal 2 4 2 2 2 2 2 6 2" xfId="4703"/>
    <cellStyle name="Normal 2 4 2 2 2 2 2 6 3" xfId="4704"/>
    <cellStyle name="Normal 2 4 2 2 2 2 2 7" xfId="4705"/>
    <cellStyle name="Normal 2 4 2 2 2 2 2 7 2" xfId="4706"/>
    <cellStyle name="Normal 2 4 2 2 2 2 2 7 3" xfId="4707"/>
    <cellStyle name="Normal 2 4 2 2 2 2 2 8" xfId="4708"/>
    <cellStyle name="Normal 2 4 2 2 2 2 2 8 2" xfId="4709"/>
    <cellStyle name="Normal 2 4 2 2 2 2 2 8 3" xfId="4710"/>
    <cellStyle name="Normal 2 4 2 2 2 2 2 9" xfId="4711"/>
    <cellStyle name="Normal 2 4 2 2 2 2 3" xfId="4712"/>
    <cellStyle name="Normal 2 4 2 2 2 2 3 2" xfId="4713"/>
    <cellStyle name="Normal 2 4 2 2 2 2 3 2 2" xfId="4714"/>
    <cellStyle name="Normal 2 4 2 2 2 2 3 2 2 2" xfId="4715"/>
    <cellStyle name="Normal 2 4 2 2 2 2 3 2 2 2 2" xfId="4716"/>
    <cellStyle name="Normal 2 4 2 2 2 2 3 2 2 2 3" xfId="4717"/>
    <cellStyle name="Normal 2 4 2 2 2 2 3 2 2 3" xfId="4718"/>
    <cellStyle name="Normal 2 4 2 2 2 2 3 2 2 3 2" xfId="4719"/>
    <cellStyle name="Normal 2 4 2 2 2 2 3 2 2 3 3" xfId="4720"/>
    <cellStyle name="Normal 2 4 2 2 2 2 3 2 2 4" xfId="4721"/>
    <cellStyle name="Normal 2 4 2 2 2 2 3 2 2 4 2" xfId="4722"/>
    <cellStyle name="Normal 2 4 2 2 2 2 3 2 2 4 3" xfId="4723"/>
    <cellStyle name="Normal 2 4 2 2 2 2 3 2 2 5" xfId="4724"/>
    <cellStyle name="Normal 2 4 2 2 2 2 3 2 2 5 2" xfId="4725"/>
    <cellStyle name="Normal 2 4 2 2 2 2 3 2 2 5 3" xfId="4726"/>
    <cellStyle name="Normal 2 4 2 2 2 2 3 2 2 6" xfId="4727"/>
    <cellStyle name="Normal 2 4 2 2 2 2 3 2 2 7" xfId="4728"/>
    <cellStyle name="Normal 2 4 2 2 2 2 3 2 3" xfId="4729"/>
    <cellStyle name="Normal 2 4 2 2 2 2 3 2 3 2" xfId="4730"/>
    <cellStyle name="Normal 2 4 2 2 2 2 3 2 3 3" xfId="4731"/>
    <cellStyle name="Normal 2 4 2 2 2 2 3 2 4" xfId="4732"/>
    <cellStyle name="Normal 2 4 2 2 2 2 3 2 4 2" xfId="4733"/>
    <cellStyle name="Normal 2 4 2 2 2 2 3 2 4 3" xfId="4734"/>
    <cellStyle name="Normal 2 4 2 2 2 2 3 2 5" xfId="4735"/>
    <cellStyle name="Normal 2 4 2 2 2 2 3 2 5 2" xfId="4736"/>
    <cellStyle name="Normal 2 4 2 2 2 2 3 2 5 3" xfId="4737"/>
    <cellStyle name="Normal 2 4 2 2 2 2 3 2 6" xfId="4738"/>
    <cellStyle name="Normal 2 4 2 2 2 2 3 2 6 2" xfId="4739"/>
    <cellStyle name="Normal 2 4 2 2 2 2 3 2 6 3" xfId="4740"/>
    <cellStyle name="Normal 2 4 2 2 2 2 3 2 7" xfId="4741"/>
    <cellStyle name="Normal 2 4 2 2 2 2 3 2 8" xfId="4742"/>
    <cellStyle name="Normal 2 4 2 2 2 2 3 3" xfId="4743"/>
    <cellStyle name="Normal 2 4 2 2 2 2 3 3 2" xfId="4744"/>
    <cellStyle name="Normal 2 4 2 2 2 2 3 3 2 2" xfId="4745"/>
    <cellStyle name="Normal 2 4 2 2 2 2 3 3 2 3" xfId="4746"/>
    <cellStyle name="Normal 2 4 2 2 2 2 3 3 3" xfId="4747"/>
    <cellStyle name="Normal 2 4 2 2 2 2 3 3 3 2" xfId="4748"/>
    <cellStyle name="Normal 2 4 2 2 2 2 3 3 3 3" xfId="4749"/>
    <cellStyle name="Normal 2 4 2 2 2 2 3 3 4" xfId="4750"/>
    <cellStyle name="Normal 2 4 2 2 2 2 3 3 4 2" xfId="4751"/>
    <cellStyle name="Normal 2 4 2 2 2 2 3 3 4 3" xfId="4752"/>
    <cellStyle name="Normal 2 4 2 2 2 2 3 3 5" xfId="4753"/>
    <cellStyle name="Normal 2 4 2 2 2 2 3 3 5 2" xfId="4754"/>
    <cellStyle name="Normal 2 4 2 2 2 2 3 3 5 3" xfId="4755"/>
    <cellStyle name="Normal 2 4 2 2 2 2 3 3 6" xfId="4756"/>
    <cellStyle name="Normal 2 4 2 2 2 2 3 3 7" xfId="4757"/>
    <cellStyle name="Normal 2 4 2 2 2 2 3 4" xfId="4758"/>
    <cellStyle name="Normal 2 4 2 2 2 2 3 4 2" xfId="4759"/>
    <cellStyle name="Normal 2 4 2 2 2 2 3 4 3" xfId="4760"/>
    <cellStyle name="Normal 2 4 2 2 2 2 3 5" xfId="4761"/>
    <cellStyle name="Normal 2 4 2 2 2 2 3 5 2" xfId="4762"/>
    <cellStyle name="Normal 2 4 2 2 2 2 3 5 3" xfId="4763"/>
    <cellStyle name="Normal 2 4 2 2 2 2 3 6" xfId="4764"/>
    <cellStyle name="Normal 2 4 2 2 2 2 3 6 2" xfId="4765"/>
    <cellStyle name="Normal 2 4 2 2 2 2 3 6 3" xfId="4766"/>
    <cellStyle name="Normal 2 4 2 2 2 2 3 7" xfId="4767"/>
    <cellStyle name="Normal 2 4 2 2 2 2 3 7 2" xfId="4768"/>
    <cellStyle name="Normal 2 4 2 2 2 2 3 7 3" xfId="4769"/>
    <cellStyle name="Normal 2 4 2 2 2 2 3 8" xfId="4770"/>
    <cellStyle name="Normal 2 4 2 2 2 2 3 9" xfId="4771"/>
    <cellStyle name="Normal 2 4 2 2 2 2 4" xfId="4772"/>
    <cellStyle name="Normal 2 4 2 2 2 2 4 2" xfId="4773"/>
    <cellStyle name="Normal 2 4 2 2 2 2 4 2 2" xfId="4774"/>
    <cellStyle name="Normal 2 4 2 2 2 2 4 2 2 2" xfId="4775"/>
    <cellStyle name="Normal 2 4 2 2 2 2 4 2 2 3" xfId="4776"/>
    <cellStyle name="Normal 2 4 2 2 2 2 4 2 3" xfId="4777"/>
    <cellStyle name="Normal 2 4 2 2 2 2 4 2 3 2" xfId="4778"/>
    <cellStyle name="Normal 2 4 2 2 2 2 4 2 3 3" xfId="4779"/>
    <cellStyle name="Normal 2 4 2 2 2 2 4 2 4" xfId="4780"/>
    <cellStyle name="Normal 2 4 2 2 2 2 4 2 4 2" xfId="4781"/>
    <cellStyle name="Normal 2 4 2 2 2 2 4 2 4 3" xfId="4782"/>
    <cellStyle name="Normal 2 4 2 2 2 2 4 2 5" xfId="4783"/>
    <cellStyle name="Normal 2 4 2 2 2 2 4 2 5 2" xfId="4784"/>
    <cellStyle name="Normal 2 4 2 2 2 2 4 2 5 3" xfId="4785"/>
    <cellStyle name="Normal 2 4 2 2 2 2 4 2 6" xfId="4786"/>
    <cellStyle name="Normal 2 4 2 2 2 2 4 2 7" xfId="4787"/>
    <cellStyle name="Normal 2 4 2 2 2 2 4 3" xfId="4788"/>
    <cellStyle name="Normal 2 4 2 2 2 2 4 3 2" xfId="4789"/>
    <cellStyle name="Normal 2 4 2 2 2 2 4 3 3" xfId="4790"/>
    <cellStyle name="Normal 2 4 2 2 2 2 4 4" xfId="4791"/>
    <cellStyle name="Normal 2 4 2 2 2 2 4 4 2" xfId="4792"/>
    <cellStyle name="Normal 2 4 2 2 2 2 4 4 3" xfId="4793"/>
    <cellStyle name="Normal 2 4 2 2 2 2 4 5" xfId="4794"/>
    <cellStyle name="Normal 2 4 2 2 2 2 4 5 2" xfId="4795"/>
    <cellStyle name="Normal 2 4 2 2 2 2 4 5 3" xfId="4796"/>
    <cellStyle name="Normal 2 4 2 2 2 2 4 6" xfId="4797"/>
    <cellStyle name="Normal 2 4 2 2 2 2 4 6 2" xfId="4798"/>
    <cellStyle name="Normal 2 4 2 2 2 2 4 6 3" xfId="4799"/>
    <cellStyle name="Normal 2 4 2 2 2 2 4 7" xfId="4800"/>
    <cellStyle name="Normal 2 4 2 2 2 2 4 8" xfId="4801"/>
    <cellStyle name="Normal 2 4 2 2 2 2 5" xfId="4802"/>
    <cellStyle name="Normal 2 4 2 2 2 2 5 2" xfId="4803"/>
    <cellStyle name="Normal 2 4 2 2 2 2 5 2 2" xfId="4804"/>
    <cellStyle name="Normal 2 4 2 2 2 2 5 2 3" xfId="4805"/>
    <cellStyle name="Normal 2 4 2 2 2 2 5 3" xfId="4806"/>
    <cellStyle name="Normal 2 4 2 2 2 2 5 3 2" xfId="4807"/>
    <cellStyle name="Normal 2 4 2 2 2 2 5 3 3" xfId="4808"/>
    <cellStyle name="Normal 2 4 2 2 2 2 5 4" xfId="4809"/>
    <cellStyle name="Normal 2 4 2 2 2 2 5 4 2" xfId="4810"/>
    <cellStyle name="Normal 2 4 2 2 2 2 5 4 3" xfId="4811"/>
    <cellStyle name="Normal 2 4 2 2 2 2 5 5" xfId="4812"/>
    <cellStyle name="Normal 2 4 2 2 2 2 5 5 2" xfId="4813"/>
    <cellStyle name="Normal 2 4 2 2 2 2 5 5 3" xfId="4814"/>
    <cellStyle name="Normal 2 4 2 2 2 2 5 6" xfId="4815"/>
    <cellStyle name="Normal 2 4 2 2 2 2 5 7" xfId="4816"/>
    <cellStyle name="Normal 2 4 2 2 2 2 6" xfId="4817"/>
    <cellStyle name="Normal 2 4 2 2 2 2 6 2" xfId="4818"/>
    <cellStyle name="Normal 2 4 2 2 2 2 6 3" xfId="4819"/>
    <cellStyle name="Normal 2 4 2 2 2 2 7" xfId="4820"/>
    <cellStyle name="Normal 2 4 2 2 2 2 7 2" xfId="4821"/>
    <cellStyle name="Normal 2 4 2 2 2 2 7 3" xfId="4822"/>
    <cellStyle name="Normal 2 4 2 2 2 2 8" xfId="4823"/>
    <cellStyle name="Normal 2 4 2 2 2 2 8 2" xfId="4824"/>
    <cellStyle name="Normal 2 4 2 2 2 2 8 3" xfId="4825"/>
    <cellStyle name="Normal 2 4 2 2 2 2 9" xfId="4826"/>
    <cellStyle name="Normal 2 4 2 2 2 2 9 2" xfId="4827"/>
    <cellStyle name="Normal 2 4 2 2 2 2 9 3" xfId="4828"/>
    <cellStyle name="Normal 2 4 2 2 2 3" xfId="4829"/>
    <cellStyle name="Normal 2 4 2 2 2 3 10" xfId="4830"/>
    <cellStyle name="Normal 2 4 2 2 2 3 2" xfId="4831"/>
    <cellStyle name="Normal 2 4 2 2 2 3 2 2" xfId="4832"/>
    <cellStyle name="Normal 2 4 2 2 2 3 2 2 2" xfId="4833"/>
    <cellStyle name="Normal 2 4 2 2 2 3 2 2 2 2" xfId="4834"/>
    <cellStyle name="Normal 2 4 2 2 2 3 2 2 2 2 2" xfId="4835"/>
    <cellStyle name="Normal 2 4 2 2 2 3 2 2 2 2 3" xfId="4836"/>
    <cellStyle name="Normal 2 4 2 2 2 3 2 2 2 3" xfId="4837"/>
    <cellStyle name="Normal 2 4 2 2 2 3 2 2 2 3 2" xfId="4838"/>
    <cellStyle name="Normal 2 4 2 2 2 3 2 2 2 3 3" xfId="4839"/>
    <cellStyle name="Normal 2 4 2 2 2 3 2 2 2 4" xfId="4840"/>
    <cellStyle name="Normal 2 4 2 2 2 3 2 2 2 4 2" xfId="4841"/>
    <cellStyle name="Normal 2 4 2 2 2 3 2 2 2 4 3" xfId="4842"/>
    <cellStyle name="Normal 2 4 2 2 2 3 2 2 2 5" xfId="4843"/>
    <cellStyle name="Normal 2 4 2 2 2 3 2 2 2 5 2" xfId="4844"/>
    <cellStyle name="Normal 2 4 2 2 2 3 2 2 2 5 3" xfId="4845"/>
    <cellStyle name="Normal 2 4 2 2 2 3 2 2 2 6" xfId="4846"/>
    <cellStyle name="Normal 2 4 2 2 2 3 2 2 2 7" xfId="4847"/>
    <cellStyle name="Normal 2 4 2 2 2 3 2 2 3" xfId="4848"/>
    <cellStyle name="Normal 2 4 2 2 2 3 2 2 3 2" xfId="4849"/>
    <cellStyle name="Normal 2 4 2 2 2 3 2 2 3 3" xfId="4850"/>
    <cellStyle name="Normal 2 4 2 2 2 3 2 2 4" xfId="4851"/>
    <cellStyle name="Normal 2 4 2 2 2 3 2 2 4 2" xfId="4852"/>
    <cellStyle name="Normal 2 4 2 2 2 3 2 2 4 3" xfId="4853"/>
    <cellStyle name="Normal 2 4 2 2 2 3 2 2 5" xfId="4854"/>
    <cellStyle name="Normal 2 4 2 2 2 3 2 2 5 2" xfId="4855"/>
    <cellStyle name="Normal 2 4 2 2 2 3 2 2 5 3" xfId="4856"/>
    <cellStyle name="Normal 2 4 2 2 2 3 2 2 6" xfId="4857"/>
    <cellStyle name="Normal 2 4 2 2 2 3 2 2 6 2" xfId="4858"/>
    <cellStyle name="Normal 2 4 2 2 2 3 2 2 6 3" xfId="4859"/>
    <cellStyle name="Normal 2 4 2 2 2 3 2 2 7" xfId="4860"/>
    <cellStyle name="Normal 2 4 2 2 2 3 2 2 8" xfId="4861"/>
    <cellStyle name="Normal 2 4 2 2 2 3 2 3" xfId="4862"/>
    <cellStyle name="Normal 2 4 2 2 2 3 2 3 2" xfId="4863"/>
    <cellStyle name="Normal 2 4 2 2 2 3 2 3 2 2" xfId="4864"/>
    <cellStyle name="Normal 2 4 2 2 2 3 2 3 2 3" xfId="4865"/>
    <cellStyle name="Normal 2 4 2 2 2 3 2 3 3" xfId="4866"/>
    <cellStyle name="Normal 2 4 2 2 2 3 2 3 3 2" xfId="4867"/>
    <cellStyle name="Normal 2 4 2 2 2 3 2 3 3 3" xfId="4868"/>
    <cellStyle name="Normal 2 4 2 2 2 3 2 3 4" xfId="4869"/>
    <cellStyle name="Normal 2 4 2 2 2 3 2 3 4 2" xfId="4870"/>
    <cellStyle name="Normal 2 4 2 2 2 3 2 3 4 3" xfId="4871"/>
    <cellStyle name="Normal 2 4 2 2 2 3 2 3 5" xfId="4872"/>
    <cellStyle name="Normal 2 4 2 2 2 3 2 3 5 2" xfId="4873"/>
    <cellStyle name="Normal 2 4 2 2 2 3 2 3 5 3" xfId="4874"/>
    <cellStyle name="Normal 2 4 2 2 2 3 2 3 6" xfId="4875"/>
    <cellStyle name="Normal 2 4 2 2 2 3 2 3 7" xfId="4876"/>
    <cellStyle name="Normal 2 4 2 2 2 3 2 4" xfId="4877"/>
    <cellStyle name="Normal 2 4 2 2 2 3 2 4 2" xfId="4878"/>
    <cellStyle name="Normal 2 4 2 2 2 3 2 4 3" xfId="4879"/>
    <cellStyle name="Normal 2 4 2 2 2 3 2 5" xfId="4880"/>
    <cellStyle name="Normal 2 4 2 2 2 3 2 5 2" xfId="4881"/>
    <cellStyle name="Normal 2 4 2 2 2 3 2 5 3" xfId="4882"/>
    <cellStyle name="Normal 2 4 2 2 2 3 2 6" xfId="4883"/>
    <cellStyle name="Normal 2 4 2 2 2 3 2 6 2" xfId="4884"/>
    <cellStyle name="Normal 2 4 2 2 2 3 2 6 3" xfId="4885"/>
    <cellStyle name="Normal 2 4 2 2 2 3 2 7" xfId="4886"/>
    <cellStyle name="Normal 2 4 2 2 2 3 2 7 2" xfId="4887"/>
    <cellStyle name="Normal 2 4 2 2 2 3 2 7 3" xfId="4888"/>
    <cellStyle name="Normal 2 4 2 2 2 3 2 8" xfId="4889"/>
    <cellStyle name="Normal 2 4 2 2 2 3 2 9" xfId="4890"/>
    <cellStyle name="Normal 2 4 2 2 2 3 3" xfId="4891"/>
    <cellStyle name="Normal 2 4 2 2 2 3 3 2" xfId="4892"/>
    <cellStyle name="Normal 2 4 2 2 2 3 3 2 2" xfId="4893"/>
    <cellStyle name="Normal 2 4 2 2 2 3 3 2 2 2" xfId="4894"/>
    <cellStyle name="Normal 2 4 2 2 2 3 3 2 2 3" xfId="4895"/>
    <cellStyle name="Normal 2 4 2 2 2 3 3 2 3" xfId="4896"/>
    <cellStyle name="Normal 2 4 2 2 2 3 3 2 3 2" xfId="4897"/>
    <cellStyle name="Normal 2 4 2 2 2 3 3 2 3 3" xfId="4898"/>
    <cellStyle name="Normal 2 4 2 2 2 3 3 2 4" xfId="4899"/>
    <cellStyle name="Normal 2 4 2 2 2 3 3 2 4 2" xfId="4900"/>
    <cellStyle name="Normal 2 4 2 2 2 3 3 2 4 3" xfId="4901"/>
    <cellStyle name="Normal 2 4 2 2 2 3 3 2 5" xfId="4902"/>
    <cellStyle name="Normal 2 4 2 2 2 3 3 2 5 2" xfId="4903"/>
    <cellStyle name="Normal 2 4 2 2 2 3 3 2 5 3" xfId="4904"/>
    <cellStyle name="Normal 2 4 2 2 2 3 3 2 6" xfId="4905"/>
    <cellStyle name="Normal 2 4 2 2 2 3 3 2 7" xfId="4906"/>
    <cellStyle name="Normal 2 4 2 2 2 3 3 3" xfId="4907"/>
    <cellStyle name="Normal 2 4 2 2 2 3 3 3 2" xfId="4908"/>
    <cellStyle name="Normal 2 4 2 2 2 3 3 3 3" xfId="4909"/>
    <cellStyle name="Normal 2 4 2 2 2 3 3 4" xfId="4910"/>
    <cellStyle name="Normal 2 4 2 2 2 3 3 4 2" xfId="4911"/>
    <cellStyle name="Normal 2 4 2 2 2 3 3 4 3" xfId="4912"/>
    <cellStyle name="Normal 2 4 2 2 2 3 3 5" xfId="4913"/>
    <cellStyle name="Normal 2 4 2 2 2 3 3 5 2" xfId="4914"/>
    <cellStyle name="Normal 2 4 2 2 2 3 3 5 3" xfId="4915"/>
    <cellStyle name="Normal 2 4 2 2 2 3 3 6" xfId="4916"/>
    <cellStyle name="Normal 2 4 2 2 2 3 3 6 2" xfId="4917"/>
    <cellStyle name="Normal 2 4 2 2 2 3 3 6 3" xfId="4918"/>
    <cellStyle name="Normal 2 4 2 2 2 3 3 7" xfId="4919"/>
    <cellStyle name="Normal 2 4 2 2 2 3 3 8" xfId="4920"/>
    <cellStyle name="Normal 2 4 2 2 2 3 4" xfId="4921"/>
    <cellStyle name="Normal 2 4 2 2 2 3 4 2" xfId="4922"/>
    <cellStyle name="Normal 2 4 2 2 2 3 4 2 2" xfId="4923"/>
    <cellStyle name="Normal 2 4 2 2 2 3 4 2 3" xfId="4924"/>
    <cellStyle name="Normal 2 4 2 2 2 3 4 3" xfId="4925"/>
    <cellStyle name="Normal 2 4 2 2 2 3 4 3 2" xfId="4926"/>
    <cellStyle name="Normal 2 4 2 2 2 3 4 3 3" xfId="4927"/>
    <cellStyle name="Normal 2 4 2 2 2 3 4 4" xfId="4928"/>
    <cellStyle name="Normal 2 4 2 2 2 3 4 4 2" xfId="4929"/>
    <cellStyle name="Normal 2 4 2 2 2 3 4 4 3" xfId="4930"/>
    <cellStyle name="Normal 2 4 2 2 2 3 4 5" xfId="4931"/>
    <cellStyle name="Normal 2 4 2 2 2 3 4 5 2" xfId="4932"/>
    <cellStyle name="Normal 2 4 2 2 2 3 4 5 3" xfId="4933"/>
    <cellStyle name="Normal 2 4 2 2 2 3 4 6" xfId="4934"/>
    <cellStyle name="Normal 2 4 2 2 2 3 4 7" xfId="4935"/>
    <cellStyle name="Normal 2 4 2 2 2 3 5" xfId="4936"/>
    <cellStyle name="Normal 2 4 2 2 2 3 5 2" xfId="4937"/>
    <cellStyle name="Normal 2 4 2 2 2 3 5 3" xfId="4938"/>
    <cellStyle name="Normal 2 4 2 2 2 3 6" xfId="4939"/>
    <cellStyle name="Normal 2 4 2 2 2 3 6 2" xfId="4940"/>
    <cellStyle name="Normal 2 4 2 2 2 3 6 3" xfId="4941"/>
    <cellStyle name="Normal 2 4 2 2 2 3 7" xfId="4942"/>
    <cellStyle name="Normal 2 4 2 2 2 3 7 2" xfId="4943"/>
    <cellStyle name="Normal 2 4 2 2 2 3 7 3" xfId="4944"/>
    <cellStyle name="Normal 2 4 2 2 2 3 8" xfId="4945"/>
    <cellStyle name="Normal 2 4 2 2 2 3 8 2" xfId="4946"/>
    <cellStyle name="Normal 2 4 2 2 2 3 8 3" xfId="4947"/>
    <cellStyle name="Normal 2 4 2 2 2 3 9" xfId="4948"/>
    <cellStyle name="Normal 2 4 2 2 2 4" xfId="4949"/>
    <cellStyle name="Normal 2 4 2 2 2 4 2" xfId="4950"/>
    <cellStyle name="Normal 2 4 2 2 2 4 2 2" xfId="4951"/>
    <cellStyle name="Normal 2 4 2 2 2 4 2 2 2" xfId="4952"/>
    <cellStyle name="Normal 2 4 2 2 2 4 2 2 2 2" xfId="4953"/>
    <cellStyle name="Normal 2 4 2 2 2 4 2 2 2 3" xfId="4954"/>
    <cellStyle name="Normal 2 4 2 2 2 4 2 2 3" xfId="4955"/>
    <cellStyle name="Normal 2 4 2 2 2 4 2 2 3 2" xfId="4956"/>
    <cellStyle name="Normal 2 4 2 2 2 4 2 2 3 3" xfId="4957"/>
    <cellStyle name="Normal 2 4 2 2 2 4 2 2 4" xfId="4958"/>
    <cellStyle name="Normal 2 4 2 2 2 4 2 2 4 2" xfId="4959"/>
    <cellStyle name="Normal 2 4 2 2 2 4 2 2 4 3" xfId="4960"/>
    <cellStyle name="Normal 2 4 2 2 2 4 2 2 5" xfId="4961"/>
    <cellStyle name="Normal 2 4 2 2 2 4 2 2 5 2" xfId="4962"/>
    <cellStyle name="Normal 2 4 2 2 2 4 2 2 5 3" xfId="4963"/>
    <cellStyle name="Normal 2 4 2 2 2 4 2 2 6" xfId="4964"/>
    <cellStyle name="Normal 2 4 2 2 2 4 2 2 7" xfId="4965"/>
    <cellStyle name="Normal 2 4 2 2 2 4 2 3" xfId="4966"/>
    <cellStyle name="Normal 2 4 2 2 2 4 2 3 2" xfId="4967"/>
    <cellStyle name="Normal 2 4 2 2 2 4 2 3 3" xfId="4968"/>
    <cellStyle name="Normal 2 4 2 2 2 4 2 4" xfId="4969"/>
    <cellStyle name="Normal 2 4 2 2 2 4 2 4 2" xfId="4970"/>
    <cellStyle name="Normal 2 4 2 2 2 4 2 4 3" xfId="4971"/>
    <cellStyle name="Normal 2 4 2 2 2 4 2 5" xfId="4972"/>
    <cellStyle name="Normal 2 4 2 2 2 4 2 5 2" xfId="4973"/>
    <cellStyle name="Normal 2 4 2 2 2 4 2 5 3" xfId="4974"/>
    <cellStyle name="Normal 2 4 2 2 2 4 2 6" xfId="4975"/>
    <cellStyle name="Normal 2 4 2 2 2 4 2 6 2" xfId="4976"/>
    <cellStyle name="Normal 2 4 2 2 2 4 2 6 3" xfId="4977"/>
    <cellStyle name="Normal 2 4 2 2 2 4 2 7" xfId="4978"/>
    <cellStyle name="Normal 2 4 2 2 2 4 2 8" xfId="4979"/>
    <cellStyle name="Normal 2 4 2 2 2 4 3" xfId="4980"/>
    <cellStyle name="Normal 2 4 2 2 2 4 3 2" xfId="4981"/>
    <cellStyle name="Normal 2 4 2 2 2 4 3 2 2" xfId="4982"/>
    <cellStyle name="Normal 2 4 2 2 2 4 3 2 3" xfId="4983"/>
    <cellStyle name="Normal 2 4 2 2 2 4 3 3" xfId="4984"/>
    <cellStyle name="Normal 2 4 2 2 2 4 3 3 2" xfId="4985"/>
    <cellStyle name="Normal 2 4 2 2 2 4 3 3 3" xfId="4986"/>
    <cellStyle name="Normal 2 4 2 2 2 4 3 4" xfId="4987"/>
    <cellStyle name="Normal 2 4 2 2 2 4 3 4 2" xfId="4988"/>
    <cellStyle name="Normal 2 4 2 2 2 4 3 4 3" xfId="4989"/>
    <cellStyle name="Normal 2 4 2 2 2 4 3 5" xfId="4990"/>
    <cellStyle name="Normal 2 4 2 2 2 4 3 5 2" xfId="4991"/>
    <cellStyle name="Normal 2 4 2 2 2 4 3 5 3" xfId="4992"/>
    <cellStyle name="Normal 2 4 2 2 2 4 3 6" xfId="4993"/>
    <cellStyle name="Normal 2 4 2 2 2 4 3 7" xfId="4994"/>
    <cellStyle name="Normal 2 4 2 2 2 4 4" xfId="4995"/>
    <cellStyle name="Normal 2 4 2 2 2 4 4 2" xfId="4996"/>
    <cellStyle name="Normal 2 4 2 2 2 4 4 3" xfId="4997"/>
    <cellStyle name="Normal 2 4 2 2 2 4 5" xfId="4998"/>
    <cellStyle name="Normal 2 4 2 2 2 4 5 2" xfId="4999"/>
    <cellStyle name="Normal 2 4 2 2 2 4 5 3" xfId="5000"/>
    <cellStyle name="Normal 2 4 2 2 2 4 6" xfId="5001"/>
    <cellStyle name="Normal 2 4 2 2 2 4 6 2" xfId="5002"/>
    <cellStyle name="Normal 2 4 2 2 2 4 6 3" xfId="5003"/>
    <cellStyle name="Normal 2 4 2 2 2 4 7" xfId="5004"/>
    <cellStyle name="Normal 2 4 2 2 2 4 7 2" xfId="5005"/>
    <cellStyle name="Normal 2 4 2 2 2 4 7 3" xfId="5006"/>
    <cellStyle name="Normal 2 4 2 2 2 4 8" xfId="5007"/>
    <cellStyle name="Normal 2 4 2 2 2 4 9" xfId="5008"/>
    <cellStyle name="Normal 2 4 2 2 2 5" xfId="5009"/>
    <cellStyle name="Normal 2 4 2 2 2 5 2" xfId="5010"/>
    <cellStyle name="Normal 2 4 2 2 2 5 2 2" xfId="5011"/>
    <cellStyle name="Normal 2 4 2 2 2 5 2 2 2" xfId="5012"/>
    <cellStyle name="Normal 2 4 2 2 2 5 2 2 3" xfId="5013"/>
    <cellStyle name="Normal 2 4 2 2 2 5 2 3" xfId="5014"/>
    <cellStyle name="Normal 2 4 2 2 2 5 2 3 2" xfId="5015"/>
    <cellStyle name="Normal 2 4 2 2 2 5 2 3 3" xfId="5016"/>
    <cellStyle name="Normal 2 4 2 2 2 5 2 4" xfId="5017"/>
    <cellStyle name="Normal 2 4 2 2 2 5 2 4 2" xfId="5018"/>
    <cellStyle name="Normal 2 4 2 2 2 5 2 4 3" xfId="5019"/>
    <cellStyle name="Normal 2 4 2 2 2 5 2 5" xfId="5020"/>
    <cellStyle name="Normal 2 4 2 2 2 5 2 5 2" xfId="5021"/>
    <cellStyle name="Normal 2 4 2 2 2 5 2 5 3" xfId="5022"/>
    <cellStyle name="Normal 2 4 2 2 2 5 2 6" xfId="5023"/>
    <cellStyle name="Normal 2 4 2 2 2 5 2 7" xfId="5024"/>
    <cellStyle name="Normal 2 4 2 2 2 5 3" xfId="5025"/>
    <cellStyle name="Normal 2 4 2 2 2 5 3 2" xfId="5026"/>
    <cellStyle name="Normal 2 4 2 2 2 5 3 3" xfId="5027"/>
    <cellStyle name="Normal 2 4 2 2 2 5 4" xfId="5028"/>
    <cellStyle name="Normal 2 4 2 2 2 5 4 2" xfId="5029"/>
    <cellStyle name="Normal 2 4 2 2 2 5 4 3" xfId="5030"/>
    <cellStyle name="Normal 2 4 2 2 2 5 5" xfId="5031"/>
    <cellStyle name="Normal 2 4 2 2 2 5 5 2" xfId="5032"/>
    <cellStyle name="Normal 2 4 2 2 2 5 5 3" xfId="5033"/>
    <cellStyle name="Normal 2 4 2 2 2 5 6" xfId="5034"/>
    <cellStyle name="Normal 2 4 2 2 2 5 6 2" xfId="5035"/>
    <cellStyle name="Normal 2 4 2 2 2 5 6 3" xfId="5036"/>
    <cellStyle name="Normal 2 4 2 2 2 5 7" xfId="5037"/>
    <cellStyle name="Normal 2 4 2 2 2 5 8" xfId="5038"/>
    <cellStyle name="Normal 2 4 2 2 2 6" xfId="5039"/>
    <cellStyle name="Normal 2 4 2 2 2 6 2" xfId="5040"/>
    <cellStyle name="Normal 2 4 2 2 2 6 2 2" xfId="5041"/>
    <cellStyle name="Normal 2 4 2 2 2 6 2 3" xfId="5042"/>
    <cellStyle name="Normal 2 4 2 2 2 6 3" xfId="5043"/>
    <cellStyle name="Normal 2 4 2 2 2 6 3 2" xfId="5044"/>
    <cellStyle name="Normal 2 4 2 2 2 6 3 3" xfId="5045"/>
    <cellStyle name="Normal 2 4 2 2 2 6 4" xfId="5046"/>
    <cellStyle name="Normal 2 4 2 2 2 6 4 2" xfId="5047"/>
    <cellStyle name="Normal 2 4 2 2 2 6 4 3" xfId="5048"/>
    <cellStyle name="Normal 2 4 2 2 2 6 5" xfId="5049"/>
    <cellStyle name="Normal 2 4 2 2 2 6 5 2" xfId="5050"/>
    <cellStyle name="Normal 2 4 2 2 2 6 5 3" xfId="5051"/>
    <cellStyle name="Normal 2 4 2 2 2 6 6" xfId="5052"/>
    <cellStyle name="Normal 2 4 2 2 2 6 7" xfId="5053"/>
    <cellStyle name="Normal 2 4 2 2 2 7" xfId="5054"/>
    <cellStyle name="Normal 2 4 2 2 2 7 2" xfId="5055"/>
    <cellStyle name="Normal 2 4 2 2 2 7 3" xfId="5056"/>
    <cellStyle name="Normal 2 4 2 2 2 8" xfId="5057"/>
    <cellStyle name="Normal 2 4 2 2 2 8 2" xfId="5058"/>
    <cellStyle name="Normal 2 4 2 2 2 8 3" xfId="5059"/>
    <cellStyle name="Normal 2 4 2 2 2 9" xfId="5060"/>
    <cellStyle name="Normal 2 4 2 2 2 9 2" xfId="5061"/>
    <cellStyle name="Normal 2 4 2 2 2 9 3" xfId="5062"/>
    <cellStyle name="Normal 2 4 2 2 3" xfId="5063"/>
    <cellStyle name="Normal 2 4 2 2 3 10" xfId="5064"/>
    <cellStyle name="Normal 2 4 2 2 3 11" xfId="5065"/>
    <cellStyle name="Normal 2 4 2 2 3 2" xfId="5066"/>
    <cellStyle name="Normal 2 4 2 2 3 2 10" xfId="5067"/>
    <cellStyle name="Normal 2 4 2 2 3 2 2" xfId="5068"/>
    <cellStyle name="Normal 2 4 2 2 3 2 2 2" xfId="5069"/>
    <cellStyle name="Normal 2 4 2 2 3 2 2 2 2" xfId="5070"/>
    <cellStyle name="Normal 2 4 2 2 3 2 2 2 2 2" xfId="5071"/>
    <cellStyle name="Normal 2 4 2 2 3 2 2 2 2 2 2" xfId="5072"/>
    <cellStyle name="Normal 2 4 2 2 3 2 2 2 2 2 3" xfId="5073"/>
    <cellStyle name="Normal 2 4 2 2 3 2 2 2 2 3" xfId="5074"/>
    <cellStyle name="Normal 2 4 2 2 3 2 2 2 2 3 2" xfId="5075"/>
    <cellStyle name="Normal 2 4 2 2 3 2 2 2 2 3 3" xfId="5076"/>
    <cellStyle name="Normal 2 4 2 2 3 2 2 2 2 4" xfId="5077"/>
    <cellStyle name="Normal 2 4 2 2 3 2 2 2 2 4 2" xfId="5078"/>
    <cellStyle name="Normal 2 4 2 2 3 2 2 2 2 4 3" xfId="5079"/>
    <cellStyle name="Normal 2 4 2 2 3 2 2 2 2 5" xfId="5080"/>
    <cellStyle name="Normal 2 4 2 2 3 2 2 2 2 5 2" xfId="5081"/>
    <cellStyle name="Normal 2 4 2 2 3 2 2 2 2 5 3" xfId="5082"/>
    <cellStyle name="Normal 2 4 2 2 3 2 2 2 2 6" xfId="5083"/>
    <cellStyle name="Normal 2 4 2 2 3 2 2 2 2 7" xfId="5084"/>
    <cellStyle name="Normal 2 4 2 2 3 2 2 2 3" xfId="5085"/>
    <cellStyle name="Normal 2 4 2 2 3 2 2 2 3 2" xfId="5086"/>
    <cellStyle name="Normal 2 4 2 2 3 2 2 2 3 3" xfId="5087"/>
    <cellStyle name="Normal 2 4 2 2 3 2 2 2 4" xfId="5088"/>
    <cellStyle name="Normal 2 4 2 2 3 2 2 2 4 2" xfId="5089"/>
    <cellStyle name="Normal 2 4 2 2 3 2 2 2 4 3" xfId="5090"/>
    <cellStyle name="Normal 2 4 2 2 3 2 2 2 5" xfId="5091"/>
    <cellStyle name="Normal 2 4 2 2 3 2 2 2 5 2" xfId="5092"/>
    <cellStyle name="Normal 2 4 2 2 3 2 2 2 5 3" xfId="5093"/>
    <cellStyle name="Normal 2 4 2 2 3 2 2 2 6" xfId="5094"/>
    <cellStyle name="Normal 2 4 2 2 3 2 2 2 6 2" xfId="5095"/>
    <cellStyle name="Normal 2 4 2 2 3 2 2 2 6 3" xfId="5096"/>
    <cellStyle name="Normal 2 4 2 2 3 2 2 2 7" xfId="5097"/>
    <cellStyle name="Normal 2 4 2 2 3 2 2 2 8" xfId="5098"/>
    <cellStyle name="Normal 2 4 2 2 3 2 2 3" xfId="5099"/>
    <cellStyle name="Normal 2 4 2 2 3 2 2 3 2" xfId="5100"/>
    <cellStyle name="Normal 2 4 2 2 3 2 2 3 2 2" xfId="5101"/>
    <cellStyle name="Normal 2 4 2 2 3 2 2 3 2 3" xfId="5102"/>
    <cellStyle name="Normal 2 4 2 2 3 2 2 3 3" xfId="5103"/>
    <cellStyle name="Normal 2 4 2 2 3 2 2 3 3 2" xfId="5104"/>
    <cellStyle name="Normal 2 4 2 2 3 2 2 3 3 3" xfId="5105"/>
    <cellStyle name="Normal 2 4 2 2 3 2 2 3 4" xfId="5106"/>
    <cellStyle name="Normal 2 4 2 2 3 2 2 3 4 2" xfId="5107"/>
    <cellStyle name="Normal 2 4 2 2 3 2 2 3 4 3" xfId="5108"/>
    <cellStyle name="Normal 2 4 2 2 3 2 2 3 5" xfId="5109"/>
    <cellStyle name="Normal 2 4 2 2 3 2 2 3 5 2" xfId="5110"/>
    <cellStyle name="Normal 2 4 2 2 3 2 2 3 5 3" xfId="5111"/>
    <cellStyle name="Normal 2 4 2 2 3 2 2 3 6" xfId="5112"/>
    <cellStyle name="Normal 2 4 2 2 3 2 2 3 7" xfId="5113"/>
    <cellStyle name="Normal 2 4 2 2 3 2 2 4" xfId="5114"/>
    <cellStyle name="Normal 2 4 2 2 3 2 2 4 2" xfId="5115"/>
    <cellStyle name="Normal 2 4 2 2 3 2 2 4 3" xfId="5116"/>
    <cellStyle name="Normal 2 4 2 2 3 2 2 5" xfId="5117"/>
    <cellStyle name="Normal 2 4 2 2 3 2 2 5 2" xfId="5118"/>
    <cellStyle name="Normal 2 4 2 2 3 2 2 5 3" xfId="5119"/>
    <cellStyle name="Normal 2 4 2 2 3 2 2 6" xfId="5120"/>
    <cellStyle name="Normal 2 4 2 2 3 2 2 6 2" xfId="5121"/>
    <cellStyle name="Normal 2 4 2 2 3 2 2 6 3" xfId="5122"/>
    <cellStyle name="Normal 2 4 2 2 3 2 2 7" xfId="5123"/>
    <cellStyle name="Normal 2 4 2 2 3 2 2 7 2" xfId="5124"/>
    <cellStyle name="Normal 2 4 2 2 3 2 2 7 3" xfId="5125"/>
    <cellStyle name="Normal 2 4 2 2 3 2 2 8" xfId="5126"/>
    <cellStyle name="Normal 2 4 2 2 3 2 2 9" xfId="5127"/>
    <cellStyle name="Normal 2 4 2 2 3 2 3" xfId="5128"/>
    <cellStyle name="Normal 2 4 2 2 3 2 3 2" xfId="5129"/>
    <cellStyle name="Normal 2 4 2 2 3 2 3 2 2" xfId="5130"/>
    <cellStyle name="Normal 2 4 2 2 3 2 3 2 2 2" xfId="5131"/>
    <cellStyle name="Normal 2 4 2 2 3 2 3 2 2 3" xfId="5132"/>
    <cellStyle name="Normal 2 4 2 2 3 2 3 2 3" xfId="5133"/>
    <cellStyle name="Normal 2 4 2 2 3 2 3 2 3 2" xfId="5134"/>
    <cellStyle name="Normal 2 4 2 2 3 2 3 2 3 3" xfId="5135"/>
    <cellStyle name="Normal 2 4 2 2 3 2 3 2 4" xfId="5136"/>
    <cellStyle name="Normal 2 4 2 2 3 2 3 2 4 2" xfId="5137"/>
    <cellStyle name="Normal 2 4 2 2 3 2 3 2 4 3" xfId="5138"/>
    <cellStyle name="Normal 2 4 2 2 3 2 3 2 5" xfId="5139"/>
    <cellStyle name="Normal 2 4 2 2 3 2 3 2 5 2" xfId="5140"/>
    <cellStyle name="Normal 2 4 2 2 3 2 3 2 5 3" xfId="5141"/>
    <cellStyle name="Normal 2 4 2 2 3 2 3 2 6" xfId="5142"/>
    <cellStyle name="Normal 2 4 2 2 3 2 3 2 7" xfId="5143"/>
    <cellStyle name="Normal 2 4 2 2 3 2 3 3" xfId="5144"/>
    <cellStyle name="Normal 2 4 2 2 3 2 3 3 2" xfId="5145"/>
    <cellStyle name="Normal 2 4 2 2 3 2 3 3 3" xfId="5146"/>
    <cellStyle name="Normal 2 4 2 2 3 2 3 4" xfId="5147"/>
    <cellStyle name="Normal 2 4 2 2 3 2 3 4 2" xfId="5148"/>
    <cellStyle name="Normal 2 4 2 2 3 2 3 4 3" xfId="5149"/>
    <cellStyle name="Normal 2 4 2 2 3 2 3 5" xfId="5150"/>
    <cellStyle name="Normal 2 4 2 2 3 2 3 5 2" xfId="5151"/>
    <cellStyle name="Normal 2 4 2 2 3 2 3 5 3" xfId="5152"/>
    <cellStyle name="Normal 2 4 2 2 3 2 3 6" xfId="5153"/>
    <cellStyle name="Normal 2 4 2 2 3 2 3 6 2" xfId="5154"/>
    <cellStyle name="Normal 2 4 2 2 3 2 3 6 3" xfId="5155"/>
    <cellStyle name="Normal 2 4 2 2 3 2 3 7" xfId="5156"/>
    <cellStyle name="Normal 2 4 2 2 3 2 3 8" xfId="5157"/>
    <cellStyle name="Normal 2 4 2 2 3 2 4" xfId="5158"/>
    <cellStyle name="Normal 2 4 2 2 3 2 4 2" xfId="5159"/>
    <cellStyle name="Normal 2 4 2 2 3 2 4 2 2" xfId="5160"/>
    <cellStyle name="Normal 2 4 2 2 3 2 4 2 3" xfId="5161"/>
    <cellStyle name="Normal 2 4 2 2 3 2 4 3" xfId="5162"/>
    <cellStyle name="Normal 2 4 2 2 3 2 4 3 2" xfId="5163"/>
    <cellStyle name="Normal 2 4 2 2 3 2 4 3 3" xfId="5164"/>
    <cellStyle name="Normal 2 4 2 2 3 2 4 4" xfId="5165"/>
    <cellStyle name="Normal 2 4 2 2 3 2 4 4 2" xfId="5166"/>
    <cellStyle name="Normal 2 4 2 2 3 2 4 4 3" xfId="5167"/>
    <cellStyle name="Normal 2 4 2 2 3 2 4 5" xfId="5168"/>
    <cellStyle name="Normal 2 4 2 2 3 2 4 5 2" xfId="5169"/>
    <cellStyle name="Normal 2 4 2 2 3 2 4 5 3" xfId="5170"/>
    <cellStyle name="Normal 2 4 2 2 3 2 4 6" xfId="5171"/>
    <cellStyle name="Normal 2 4 2 2 3 2 4 7" xfId="5172"/>
    <cellStyle name="Normal 2 4 2 2 3 2 5" xfId="5173"/>
    <cellStyle name="Normal 2 4 2 2 3 2 5 2" xfId="5174"/>
    <cellStyle name="Normal 2 4 2 2 3 2 5 3" xfId="5175"/>
    <cellStyle name="Normal 2 4 2 2 3 2 6" xfId="5176"/>
    <cellStyle name="Normal 2 4 2 2 3 2 6 2" xfId="5177"/>
    <cellStyle name="Normal 2 4 2 2 3 2 6 3" xfId="5178"/>
    <cellStyle name="Normal 2 4 2 2 3 2 7" xfId="5179"/>
    <cellStyle name="Normal 2 4 2 2 3 2 7 2" xfId="5180"/>
    <cellStyle name="Normal 2 4 2 2 3 2 7 3" xfId="5181"/>
    <cellStyle name="Normal 2 4 2 2 3 2 8" xfId="5182"/>
    <cellStyle name="Normal 2 4 2 2 3 2 8 2" xfId="5183"/>
    <cellStyle name="Normal 2 4 2 2 3 2 8 3" xfId="5184"/>
    <cellStyle name="Normal 2 4 2 2 3 2 9" xfId="5185"/>
    <cellStyle name="Normal 2 4 2 2 3 3" xfId="5186"/>
    <cellStyle name="Normal 2 4 2 2 3 3 2" xfId="5187"/>
    <cellStyle name="Normal 2 4 2 2 3 3 2 2" xfId="5188"/>
    <cellStyle name="Normal 2 4 2 2 3 3 2 2 2" xfId="5189"/>
    <cellStyle name="Normal 2 4 2 2 3 3 2 2 2 2" xfId="5190"/>
    <cellStyle name="Normal 2 4 2 2 3 3 2 2 2 3" xfId="5191"/>
    <cellStyle name="Normal 2 4 2 2 3 3 2 2 3" xfId="5192"/>
    <cellStyle name="Normal 2 4 2 2 3 3 2 2 3 2" xfId="5193"/>
    <cellStyle name="Normal 2 4 2 2 3 3 2 2 3 3" xfId="5194"/>
    <cellStyle name="Normal 2 4 2 2 3 3 2 2 4" xfId="5195"/>
    <cellStyle name="Normal 2 4 2 2 3 3 2 2 4 2" xfId="5196"/>
    <cellStyle name="Normal 2 4 2 2 3 3 2 2 4 3" xfId="5197"/>
    <cellStyle name="Normal 2 4 2 2 3 3 2 2 5" xfId="5198"/>
    <cellStyle name="Normal 2 4 2 2 3 3 2 2 5 2" xfId="5199"/>
    <cellStyle name="Normal 2 4 2 2 3 3 2 2 5 3" xfId="5200"/>
    <cellStyle name="Normal 2 4 2 2 3 3 2 2 6" xfId="5201"/>
    <cellStyle name="Normal 2 4 2 2 3 3 2 2 7" xfId="5202"/>
    <cellStyle name="Normal 2 4 2 2 3 3 2 3" xfId="5203"/>
    <cellStyle name="Normal 2 4 2 2 3 3 2 3 2" xfId="5204"/>
    <cellStyle name="Normal 2 4 2 2 3 3 2 3 3" xfId="5205"/>
    <cellStyle name="Normal 2 4 2 2 3 3 2 4" xfId="5206"/>
    <cellStyle name="Normal 2 4 2 2 3 3 2 4 2" xfId="5207"/>
    <cellStyle name="Normal 2 4 2 2 3 3 2 4 3" xfId="5208"/>
    <cellStyle name="Normal 2 4 2 2 3 3 2 5" xfId="5209"/>
    <cellStyle name="Normal 2 4 2 2 3 3 2 5 2" xfId="5210"/>
    <cellStyle name="Normal 2 4 2 2 3 3 2 5 3" xfId="5211"/>
    <cellStyle name="Normal 2 4 2 2 3 3 2 6" xfId="5212"/>
    <cellStyle name="Normal 2 4 2 2 3 3 2 6 2" xfId="5213"/>
    <cellStyle name="Normal 2 4 2 2 3 3 2 6 3" xfId="5214"/>
    <cellStyle name="Normal 2 4 2 2 3 3 2 7" xfId="5215"/>
    <cellStyle name="Normal 2 4 2 2 3 3 2 8" xfId="5216"/>
    <cellStyle name="Normal 2 4 2 2 3 3 3" xfId="5217"/>
    <cellStyle name="Normal 2 4 2 2 3 3 3 2" xfId="5218"/>
    <cellStyle name="Normal 2 4 2 2 3 3 3 2 2" xfId="5219"/>
    <cellStyle name="Normal 2 4 2 2 3 3 3 2 3" xfId="5220"/>
    <cellStyle name="Normal 2 4 2 2 3 3 3 3" xfId="5221"/>
    <cellStyle name="Normal 2 4 2 2 3 3 3 3 2" xfId="5222"/>
    <cellStyle name="Normal 2 4 2 2 3 3 3 3 3" xfId="5223"/>
    <cellStyle name="Normal 2 4 2 2 3 3 3 4" xfId="5224"/>
    <cellStyle name="Normal 2 4 2 2 3 3 3 4 2" xfId="5225"/>
    <cellStyle name="Normal 2 4 2 2 3 3 3 4 3" xfId="5226"/>
    <cellStyle name="Normal 2 4 2 2 3 3 3 5" xfId="5227"/>
    <cellStyle name="Normal 2 4 2 2 3 3 3 5 2" xfId="5228"/>
    <cellStyle name="Normal 2 4 2 2 3 3 3 5 3" xfId="5229"/>
    <cellStyle name="Normal 2 4 2 2 3 3 3 6" xfId="5230"/>
    <cellStyle name="Normal 2 4 2 2 3 3 3 7" xfId="5231"/>
    <cellStyle name="Normal 2 4 2 2 3 3 4" xfId="5232"/>
    <cellStyle name="Normal 2 4 2 2 3 3 4 2" xfId="5233"/>
    <cellStyle name="Normal 2 4 2 2 3 3 4 3" xfId="5234"/>
    <cellStyle name="Normal 2 4 2 2 3 3 5" xfId="5235"/>
    <cellStyle name="Normal 2 4 2 2 3 3 5 2" xfId="5236"/>
    <cellStyle name="Normal 2 4 2 2 3 3 5 3" xfId="5237"/>
    <cellStyle name="Normal 2 4 2 2 3 3 6" xfId="5238"/>
    <cellStyle name="Normal 2 4 2 2 3 3 6 2" xfId="5239"/>
    <cellStyle name="Normal 2 4 2 2 3 3 6 3" xfId="5240"/>
    <cellStyle name="Normal 2 4 2 2 3 3 7" xfId="5241"/>
    <cellStyle name="Normal 2 4 2 2 3 3 7 2" xfId="5242"/>
    <cellStyle name="Normal 2 4 2 2 3 3 7 3" xfId="5243"/>
    <cellStyle name="Normal 2 4 2 2 3 3 8" xfId="5244"/>
    <cellStyle name="Normal 2 4 2 2 3 3 9" xfId="5245"/>
    <cellStyle name="Normal 2 4 2 2 3 4" xfId="5246"/>
    <cellStyle name="Normal 2 4 2 2 3 4 2" xfId="5247"/>
    <cellStyle name="Normal 2 4 2 2 3 4 2 2" xfId="5248"/>
    <cellStyle name="Normal 2 4 2 2 3 4 2 2 2" xfId="5249"/>
    <cellStyle name="Normal 2 4 2 2 3 4 2 2 3" xfId="5250"/>
    <cellStyle name="Normal 2 4 2 2 3 4 2 3" xfId="5251"/>
    <cellStyle name="Normal 2 4 2 2 3 4 2 3 2" xfId="5252"/>
    <cellStyle name="Normal 2 4 2 2 3 4 2 3 3" xfId="5253"/>
    <cellStyle name="Normal 2 4 2 2 3 4 2 4" xfId="5254"/>
    <cellStyle name="Normal 2 4 2 2 3 4 2 4 2" xfId="5255"/>
    <cellStyle name="Normal 2 4 2 2 3 4 2 4 3" xfId="5256"/>
    <cellStyle name="Normal 2 4 2 2 3 4 2 5" xfId="5257"/>
    <cellStyle name="Normal 2 4 2 2 3 4 2 5 2" xfId="5258"/>
    <cellStyle name="Normal 2 4 2 2 3 4 2 5 3" xfId="5259"/>
    <cellStyle name="Normal 2 4 2 2 3 4 2 6" xfId="5260"/>
    <cellStyle name="Normal 2 4 2 2 3 4 2 7" xfId="5261"/>
    <cellStyle name="Normal 2 4 2 2 3 4 3" xfId="5262"/>
    <cellStyle name="Normal 2 4 2 2 3 4 3 2" xfId="5263"/>
    <cellStyle name="Normal 2 4 2 2 3 4 3 3" xfId="5264"/>
    <cellStyle name="Normal 2 4 2 2 3 4 4" xfId="5265"/>
    <cellStyle name="Normal 2 4 2 2 3 4 4 2" xfId="5266"/>
    <cellStyle name="Normal 2 4 2 2 3 4 4 3" xfId="5267"/>
    <cellStyle name="Normal 2 4 2 2 3 4 5" xfId="5268"/>
    <cellStyle name="Normal 2 4 2 2 3 4 5 2" xfId="5269"/>
    <cellStyle name="Normal 2 4 2 2 3 4 5 3" xfId="5270"/>
    <cellStyle name="Normal 2 4 2 2 3 4 6" xfId="5271"/>
    <cellStyle name="Normal 2 4 2 2 3 4 6 2" xfId="5272"/>
    <cellStyle name="Normal 2 4 2 2 3 4 6 3" xfId="5273"/>
    <cellStyle name="Normal 2 4 2 2 3 4 7" xfId="5274"/>
    <cellStyle name="Normal 2 4 2 2 3 4 8" xfId="5275"/>
    <cellStyle name="Normal 2 4 2 2 3 5" xfId="5276"/>
    <cellStyle name="Normal 2 4 2 2 3 5 2" xfId="5277"/>
    <cellStyle name="Normal 2 4 2 2 3 5 2 2" xfId="5278"/>
    <cellStyle name="Normal 2 4 2 2 3 5 2 3" xfId="5279"/>
    <cellStyle name="Normal 2 4 2 2 3 5 3" xfId="5280"/>
    <cellStyle name="Normal 2 4 2 2 3 5 3 2" xfId="5281"/>
    <cellStyle name="Normal 2 4 2 2 3 5 3 3" xfId="5282"/>
    <cellStyle name="Normal 2 4 2 2 3 5 4" xfId="5283"/>
    <cellStyle name="Normal 2 4 2 2 3 5 4 2" xfId="5284"/>
    <cellStyle name="Normal 2 4 2 2 3 5 4 3" xfId="5285"/>
    <cellStyle name="Normal 2 4 2 2 3 5 5" xfId="5286"/>
    <cellStyle name="Normal 2 4 2 2 3 5 5 2" xfId="5287"/>
    <cellStyle name="Normal 2 4 2 2 3 5 5 3" xfId="5288"/>
    <cellStyle name="Normal 2 4 2 2 3 5 6" xfId="5289"/>
    <cellStyle name="Normal 2 4 2 2 3 5 7" xfId="5290"/>
    <cellStyle name="Normal 2 4 2 2 3 6" xfId="5291"/>
    <cellStyle name="Normal 2 4 2 2 3 6 2" xfId="5292"/>
    <cellStyle name="Normal 2 4 2 2 3 6 3" xfId="5293"/>
    <cellStyle name="Normal 2 4 2 2 3 7" xfId="5294"/>
    <cellStyle name="Normal 2 4 2 2 3 7 2" xfId="5295"/>
    <cellStyle name="Normal 2 4 2 2 3 7 3" xfId="5296"/>
    <cellStyle name="Normal 2 4 2 2 3 8" xfId="5297"/>
    <cellStyle name="Normal 2 4 2 2 3 8 2" xfId="5298"/>
    <cellStyle name="Normal 2 4 2 2 3 8 3" xfId="5299"/>
    <cellStyle name="Normal 2 4 2 2 3 9" xfId="5300"/>
    <cellStyle name="Normal 2 4 2 2 3 9 2" xfId="5301"/>
    <cellStyle name="Normal 2 4 2 2 3 9 3" xfId="5302"/>
    <cellStyle name="Normal 2 4 2 2 4" xfId="5303"/>
    <cellStyle name="Normal 2 4 2 2 4 10" xfId="5304"/>
    <cellStyle name="Normal 2 4 2 2 4 2" xfId="5305"/>
    <cellStyle name="Normal 2 4 2 2 4 2 2" xfId="5306"/>
    <cellStyle name="Normal 2 4 2 2 4 2 2 2" xfId="5307"/>
    <cellStyle name="Normal 2 4 2 2 4 2 2 2 2" xfId="5308"/>
    <cellStyle name="Normal 2 4 2 2 4 2 2 2 2 2" xfId="5309"/>
    <cellStyle name="Normal 2 4 2 2 4 2 2 2 2 3" xfId="5310"/>
    <cellStyle name="Normal 2 4 2 2 4 2 2 2 3" xfId="5311"/>
    <cellStyle name="Normal 2 4 2 2 4 2 2 2 3 2" xfId="5312"/>
    <cellStyle name="Normal 2 4 2 2 4 2 2 2 3 3" xfId="5313"/>
    <cellStyle name="Normal 2 4 2 2 4 2 2 2 4" xfId="5314"/>
    <cellStyle name="Normal 2 4 2 2 4 2 2 2 4 2" xfId="5315"/>
    <cellStyle name="Normal 2 4 2 2 4 2 2 2 4 3" xfId="5316"/>
    <cellStyle name="Normal 2 4 2 2 4 2 2 2 5" xfId="5317"/>
    <cellStyle name="Normal 2 4 2 2 4 2 2 2 5 2" xfId="5318"/>
    <cellStyle name="Normal 2 4 2 2 4 2 2 2 5 3" xfId="5319"/>
    <cellStyle name="Normal 2 4 2 2 4 2 2 2 6" xfId="5320"/>
    <cellStyle name="Normal 2 4 2 2 4 2 2 2 7" xfId="5321"/>
    <cellStyle name="Normal 2 4 2 2 4 2 2 3" xfId="5322"/>
    <cellStyle name="Normal 2 4 2 2 4 2 2 3 2" xfId="5323"/>
    <cellStyle name="Normal 2 4 2 2 4 2 2 3 3" xfId="5324"/>
    <cellStyle name="Normal 2 4 2 2 4 2 2 4" xfId="5325"/>
    <cellStyle name="Normal 2 4 2 2 4 2 2 4 2" xfId="5326"/>
    <cellStyle name="Normal 2 4 2 2 4 2 2 4 3" xfId="5327"/>
    <cellStyle name="Normal 2 4 2 2 4 2 2 5" xfId="5328"/>
    <cellStyle name="Normal 2 4 2 2 4 2 2 5 2" xfId="5329"/>
    <cellStyle name="Normal 2 4 2 2 4 2 2 5 3" xfId="5330"/>
    <cellStyle name="Normal 2 4 2 2 4 2 2 6" xfId="5331"/>
    <cellStyle name="Normal 2 4 2 2 4 2 2 6 2" xfId="5332"/>
    <cellStyle name="Normal 2 4 2 2 4 2 2 6 3" xfId="5333"/>
    <cellStyle name="Normal 2 4 2 2 4 2 2 7" xfId="5334"/>
    <cellStyle name="Normal 2 4 2 2 4 2 2 8" xfId="5335"/>
    <cellStyle name="Normal 2 4 2 2 4 2 3" xfId="5336"/>
    <cellStyle name="Normal 2 4 2 2 4 2 3 2" xfId="5337"/>
    <cellStyle name="Normal 2 4 2 2 4 2 3 2 2" xfId="5338"/>
    <cellStyle name="Normal 2 4 2 2 4 2 3 2 3" xfId="5339"/>
    <cellStyle name="Normal 2 4 2 2 4 2 3 3" xfId="5340"/>
    <cellStyle name="Normal 2 4 2 2 4 2 3 3 2" xfId="5341"/>
    <cellStyle name="Normal 2 4 2 2 4 2 3 3 3" xfId="5342"/>
    <cellStyle name="Normal 2 4 2 2 4 2 3 4" xfId="5343"/>
    <cellStyle name="Normal 2 4 2 2 4 2 3 4 2" xfId="5344"/>
    <cellStyle name="Normal 2 4 2 2 4 2 3 4 3" xfId="5345"/>
    <cellStyle name="Normal 2 4 2 2 4 2 3 5" xfId="5346"/>
    <cellStyle name="Normal 2 4 2 2 4 2 3 5 2" xfId="5347"/>
    <cellStyle name="Normal 2 4 2 2 4 2 3 5 3" xfId="5348"/>
    <cellStyle name="Normal 2 4 2 2 4 2 3 6" xfId="5349"/>
    <cellStyle name="Normal 2 4 2 2 4 2 3 7" xfId="5350"/>
    <cellStyle name="Normal 2 4 2 2 4 2 4" xfId="5351"/>
    <cellStyle name="Normal 2 4 2 2 4 2 4 2" xfId="5352"/>
    <cellStyle name="Normal 2 4 2 2 4 2 4 3" xfId="5353"/>
    <cellStyle name="Normal 2 4 2 2 4 2 5" xfId="5354"/>
    <cellStyle name="Normal 2 4 2 2 4 2 5 2" xfId="5355"/>
    <cellStyle name="Normal 2 4 2 2 4 2 5 3" xfId="5356"/>
    <cellStyle name="Normal 2 4 2 2 4 2 6" xfId="5357"/>
    <cellStyle name="Normal 2 4 2 2 4 2 6 2" xfId="5358"/>
    <cellStyle name="Normal 2 4 2 2 4 2 6 3" xfId="5359"/>
    <cellStyle name="Normal 2 4 2 2 4 2 7" xfId="5360"/>
    <cellStyle name="Normal 2 4 2 2 4 2 7 2" xfId="5361"/>
    <cellStyle name="Normal 2 4 2 2 4 2 7 3" xfId="5362"/>
    <cellStyle name="Normal 2 4 2 2 4 2 8" xfId="5363"/>
    <cellStyle name="Normal 2 4 2 2 4 2 9" xfId="5364"/>
    <cellStyle name="Normal 2 4 2 2 4 3" xfId="5365"/>
    <cellStyle name="Normal 2 4 2 2 4 3 2" xfId="5366"/>
    <cellStyle name="Normal 2 4 2 2 4 3 2 2" xfId="5367"/>
    <cellStyle name="Normal 2 4 2 2 4 3 2 2 2" xfId="5368"/>
    <cellStyle name="Normal 2 4 2 2 4 3 2 2 3" xfId="5369"/>
    <cellStyle name="Normal 2 4 2 2 4 3 2 3" xfId="5370"/>
    <cellStyle name="Normal 2 4 2 2 4 3 2 3 2" xfId="5371"/>
    <cellStyle name="Normal 2 4 2 2 4 3 2 3 3" xfId="5372"/>
    <cellStyle name="Normal 2 4 2 2 4 3 2 4" xfId="5373"/>
    <cellStyle name="Normal 2 4 2 2 4 3 2 4 2" xfId="5374"/>
    <cellStyle name="Normal 2 4 2 2 4 3 2 4 3" xfId="5375"/>
    <cellStyle name="Normal 2 4 2 2 4 3 2 5" xfId="5376"/>
    <cellStyle name="Normal 2 4 2 2 4 3 2 5 2" xfId="5377"/>
    <cellStyle name="Normal 2 4 2 2 4 3 2 5 3" xfId="5378"/>
    <cellStyle name="Normal 2 4 2 2 4 3 2 6" xfId="5379"/>
    <cellStyle name="Normal 2 4 2 2 4 3 2 7" xfId="5380"/>
    <cellStyle name="Normal 2 4 2 2 4 3 3" xfId="5381"/>
    <cellStyle name="Normal 2 4 2 2 4 3 3 2" xfId="5382"/>
    <cellStyle name="Normal 2 4 2 2 4 3 3 3" xfId="5383"/>
    <cellStyle name="Normal 2 4 2 2 4 3 4" xfId="5384"/>
    <cellStyle name="Normal 2 4 2 2 4 3 4 2" xfId="5385"/>
    <cellStyle name="Normal 2 4 2 2 4 3 4 3" xfId="5386"/>
    <cellStyle name="Normal 2 4 2 2 4 3 5" xfId="5387"/>
    <cellStyle name="Normal 2 4 2 2 4 3 5 2" xfId="5388"/>
    <cellStyle name="Normal 2 4 2 2 4 3 5 3" xfId="5389"/>
    <cellStyle name="Normal 2 4 2 2 4 3 6" xfId="5390"/>
    <cellStyle name="Normal 2 4 2 2 4 3 6 2" xfId="5391"/>
    <cellStyle name="Normal 2 4 2 2 4 3 6 3" xfId="5392"/>
    <cellStyle name="Normal 2 4 2 2 4 3 7" xfId="5393"/>
    <cellStyle name="Normal 2 4 2 2 4 3 8" xfId="5394"/>
    <cellStyle name="Normal 2 4 2 2 4 4" xfId="5395"/>
    <cellStyle name="Normal 2 4 2 2 4 4 2" xfId="5396"/>
    <cellStyle name="Normal 2 4 2 2 4 4 2 2" xfId="5397"/>
    <cellStyle name="Normal 2 4 2 2 4 4 2 3" xfId="5398"/>
    <cellStyle name="Normal 2 4 2 2 4 4 3" xfId="5399"/>
    <cellStyle name="Normal 2 4 2 2 4 4 3 2" xfId="5400"/>
    <cellStyle name="Normal 2 4 2 2 4 4 3 3" xfId="5401"/>
    <cellStyle name="Normal 2 4 2 2 4 4 4" xfId="5402"/>
    <cellStyle name="Normal 2 4 2 2 4 4 4 2" xfId="5403"/>
    <cellStyle name="Normal 2 4 2 2 4 4 4 3" xfId="5404"/>
    <cellStyle name="Normal 2 4 2 2 4 4 5" xfId="5405"/>
    <cellStyle name="Normal 2 4 2 2 4 4 5 2" xfId="5406"/>
    <cellStyle name="Normal 2 4 2 2 4 4 5 3" xfId="5407"/>
    <cellStyle name="Normal 2 4 2 2 4 4 6" xfId="5408"/>
    <cellStyle name="Normal 2 4 2 2 4 4 7" xfId="5409"/>
    <cellStyle name="Normal 2 4 2 2 4 5" xfId="5410"/>
    <cellStyle name="Normal 2 4 2 2 4 5 2" xfId="5411"/>
    <cellStyle name="Normal 2 4 2 2 4 5 3" xfId="5412"/>
    <cellStyle name="Normal 2 4 2 2 4 6" xfId="5413"/>
    <cellStyle name="Normal 2 4 2 2 4 6 2" xfId="5414"/>
    <cellStyle name="Normal 2 4 2 2 4 6 3" xfId="5415"/>
    <cellStyle name="Normal 2 4 2 2 4 7" xfId="5416"/>
    <cellStyle name="Normal 2 4 2 2 4 7 2" xfId="5417"/>
    <cellStyle name="Normal 2 4 2 2 4 7 3" xfId="5418"/>
    <cellStyle name="Normal 2 4 2 2 4 8" xfId="5419"/>
    <cellStyle name="Normal 2 4 2 2 4 8 2" xfId="5420"/>
    <cellStyle name="Normal 2 4 2 2 4 8 3" xfId="5421"/>
    <cellStyle name="Normal 2 4 2 2 4 9" xfId="5422"/>
    <cellStyle name="Normal 2 4 2 2 5" xfId="5423"/>
    <cellStyle name="Normal 2 4 2 2 5 2" xfId="5424"/>
    <cellStyle name="Normal 2 4 2 2 5 2 2" xfId="5425"/>
    <cellStyle name="Normal 2 4 2 2 5 2 2 2" xfId="5426"/>
    <cellStyle name="Normal 2 4 2 2 5 2 2 2 2" xfId="5427"/>
    <cellStyle name="Normal 2 4 2 2 5 2 2 2 3" xfId="5428"/>
    <cellStyle name="Normal 2 4 2 2 5 2 2 3" xfId="5429"/>
    <cellStyle name="Normal 2 4 2 2 5 2 2 3 2" xfId="5430"/>
    <cellStyle name="Normal 2 4 2 2 5 2 2 3 3" xfId="5431"/>
    <cellStyle name="Normal 2 4 2 2 5 2 2 4" xfId="5432"/>
    <cellStyle name="Normal 2 4 2 2 5 2 2 4 2" xfId="5433"/>
    <cellStyle name="Normal 2 4 2 2 5 2 2 4 3" xfId="5434"/>
    <cellStyle name="Normal 2 4 2 2 5 2 2 5" xfId="5435"/>
    <cellStyle name="Normal 2 4 2 2 5 2 2 5 2" xfId="5436"/>
    <cellStyle name="Normal 2 4 2 2 5 2 2 5 3" xfId="5437"/>
    <cellStyle name="Normal 2 4 2 2 5 2 2 6" xfId="5438"/>
    <cellStyle name="Normal 2 4 2 2 5 2 2 7" xfId="5439"/>
    <cellStyle name="Normal 2 4 2 2 5 2 3" xfId="5440"/>
    <cellStyle name="Normal 2 4 2 2 5 2 3 2" xfId="5441"/>
    <cellStyle name="Normal 2 4 2 2 5 2 3 3" xfId="5442"/>
    <cellStyle name="Normal 2 4 2 2 5 2 4" xfId="5443"/>
    <cellStyle name="Normal 2 4 2 2 5 2 4 2" xfId="5444"/>
    <cellStyle name="Normal 2 4 2 2 5 2 4 3" xfId="5445"/>
    <cellStyle name="Normal 2 4 2 2 5 2 5" xfId="5446"/>
    <cellStyle name="Normal 2 4 2 2 5 2 5 2" xfId="5447"/>
    <cellStyle name="Normal 2 4 2 2 5 2 5 3" xfId="5448"/>
    <cellStyle name="Normal 2 4 2 2 5 2 6" xfId="5449"/>
    <cellStyle name="Normal 2 4 2 2 5 2 6 2" xfId="5450"/>
    <cellStyle name="Normal 2 4 2 2 5 2 6 3" xfId="5451"/>
    <cellStyle name="Normal 2 4 2 2 5 2 7" xfId="5452"/>
    <cellStyle name="Normal 2 4 2 2 5 2 8" xfId="5453"/>
    <cellStyle name="Normal 2 4 2 2 5 3" xfId="5454"/>
    <cellStyle name="Normal 2 4 2 2 5 3 2" xfId="5455"/>
    <cellStyle name="Normal 2 4 2 2 5 3 2 2" xfId="5456"/>
    <cellStyle name="Normal 2 4 2 2 5 3 2 3" xfId="5457"/>
    <cellStyle name="Normal 2 4 2 2 5 3 3" xfId="5458"/>
    <cellStyle name="Normal 2 4 2 2 5 3 3 2" xfId="5459"/>
    <cellStyle name="Normal 2 4 2 2 5 3 3 3" xfId="5460"/>
    <cellStyle name="Normal 2 4 2 2 5 3 4" xfId="5461"/>
    <cellStyle name="Normal 2 4 2 2 5 3 4 2" xfId="5462"/>
    <cellStyle name="Normal 2 4 2 2 5 3 4 3" xfId="5463"/>
    <cellStyle name="Normal 2 4 2 2 5 3 5" xfId="5464"/>
    <cellStyle name="Normal 2 4 2 2 5 3 5 2" xfId="5465"/>
    <cellStyle name="Normal 2 4 2 2 5 3 5 3" xfId="5466"/>
    <cellStyle name="Normal 2 4 2 2 5 3 6" xfId="5467"/>
    <cellStyle name="Normal 2 4 2 2 5 3 7" xfId="5468"/>
    <cellStyle name="Normal 2 4 2 2 5 4" xfId="5469"/>
    <cellStyle name="Normal 2 4 2 2 5 4 2" xfId="5470"/>
    <cellStyle name="Normal 2 4 2 2 5 4 3" xfId="5471"/>
    <cellStyle name="Normal 2 4 2 2 5 5" xfId="5472"/>
    <cellStyle name="Normal 2 4 2 2 5 5 2" xfId="5473"/>
    <cellStyle name="Normal 2 4 2 2 5 5 3" xfId="5474"/>
    <cellStyle name="Normal 2 4 2 2 5 6" xfId="5475"/>
    <cellStyle name="Normal 2 4 2 2 5 6 2" xfId="5476"/>
    <cellStyle name="Normal 2 4 2 2 5 6 3" xfId="5477"/>
    <cellStyle name="Normal 2 4 2 2 5 7" xfId="5478"/>
    <cellStyle name="Normal 2 4 2 2 5 7 2" xfId="5479"/>
    <cellStyle name="Normal 2 4 2 2 5 7 3" xfId="5480"/>
    <cellStyle name="Normal 2 4 2 2 5 8" xfId="5481"/>
    <cellStyle name="Normal 2 4 2 2 5 9" xfId="5482"/>
    <cellStyle name="Normal 2 4 2 2 6" xfId="5483"/>
    <cellStyle name="Normal 2 4 2 2 6 2" xfId="5484"/>
    <cellStyle name="Normal 2 4 2 2 6 2 2" xfId="5485"/>
    <cellStyle name="Normal 2 4 2 2 6 2 2 2" xfId="5486"/>
    <cellStyle name="Normal 2 4 2 2 6 2 2 3" xfId="5487"/>
    <cellStyle name="Normal 2 4 2 2 6 2 3" xfId="5488"/>
    <cellStyle name="Normal 2 4 2 2 6 2 3 2" xfId="5489"/>
    <cellStyle name="Normal 2 4 2 2 6 2 3 3" xfId="5490"/>
    <cellStyle name="Normal 2 4 2 2 6 2 4" xfId="5491"/>
    <cellStyle name="Normal 2 4 2 2 6 2 4 2" xfId="5492"/>
    <cellStyle name="Normal 2 4 2 2 6 2 4 3" xfId="5493"/>
    <cellStyle name="Normal 2 4 2 2 6 2 5" xfId="5494"/>
    <cellStyle name="Normal 2 4 2 2 6 2 5 2" xfId="5495"/>
    <cellStyle name="Normal 2 4 2 2 6 2 5 3" xfId="5496"/>
    <cellStyle name="Normal 2 4 2 2 6 2 6" xfId="5497"/>
    <cellStyle name="Normal 2 4 2 2 6 2 7" xfId="5498"/>
    <cellStyle name="Normal 2 4 2 2 6 3" xfId="5499"/>
    <cellStyle name="Normal 2 4 2 2 6 3 2" xfId="5500"/>
    <cellStyle name="Normal 2 4 2 2 6 3 3" xfId="5501"/>
    <cellStyle name="Normal 2 4 2 2 6 4" xfId="5502"/>
    <cellStyle name="Normal 2 4 2 2 6 4 2" xfId="5503"/>
    <cellStyle name="Normal 2 4 2 2 6 4 3" xfId="5504"/>
    <cellStyle name="Normal 2 4 2 2 6 5" xfId="5505"/>
    <cellStyle name="Normal 2 4 2 2 6 5 2" xfId="5506"/>
    <cellStyle name="Normal 2 4 2 2 6 5 3" xfId="5507"/>
    <cellStyle name="Normal 2 4 2 2 6 6" xfId="5508"/>
    <cellStyle name="Normal 2 4 2 2 6 6 2" xfId="5509"/>
    <cellStyle name="Normal 2 4 2 2 6 6 3" xfId="5510"/>
    <cellStyle name="Normal 2 4 2 2 6 7" xfId="5511"/>
    <cellStyle name="Normal 2 4 2 2 6 8" xfId="5512"/>
    <cellStyle name="Normal 2 4 2 2 7" xfId="5513"/>
    <cellStyle name="Normal 2 4 2 2 7 2" xfId="5514"/>
    <cellStyle name="Normal 2 4 2 2 7 2 2" xfId="5515"/>
    <cellStyle name="Normal 2 4 2 2 7 2 3" xfId="5516"/>
    <cellStyle name="Normal 2 4 2 2 7 3" xfId="5517"/>
    <cellStyle name="Normal 2 4 2 2 7 3 2" xfId="5518"/>
    <cellStyle name="Normal 2 4 2 2 7 3 3" xfId="5519"/>
    <cellStyle name="Normal 2 4 2 2 7 4" xfId="5520"/>
    <cellStyle name="Normal 2 4 2 2 7 4 2" xfId="5521"/>
    <cellStyle name="Normal 2 4 2 2 7 4 3" xfId="5522"/>
    <cellStyle name="Normal 2 4 2 2 7 5" xfId="5523"/>
    <cellStyle name="Normal 2 4 2 2 7 5 2" xfId="5524"/>
    <cellStyle name="Normal 2 4 2 2 7 5 3" xfId="5525"/>
    <cellStyle name="Normal 2 4 2 2 7 6" xfId="5526"/>
    <cellStyle name="Normal 2 4 2 2 7 7" xfId="5527"/>
    <cellStyle name="Normal 2 4 2 2 8" xfId="5528"/>
    <cellStyle name="Normal 2 4 2 2 8 2" xfId="5529"/>
    <cellStyle name="Normal 2 4 2 2 8 3" xfId="5530"/>
    <cellStyle name="Normal 2 4 2 2 9" xfId="5531"/>
    <cellStyle name="Normal 2 4 2 2 9 2" xfId="5532"/>
    <cellStyle name="Normal 2 4 2 2 9 3" xfId="5533"/>
    <cellStyle name="Normal 2 4 2 3" xfId="5534"/>
    <cellStyle name="Normal 2 4 2 3 10" xfId="5535"/>
    <cellStyle name="Normal 2 4 2 3 10 2" xfId="5536"/>
    <cellStyle name="Normal 2 4 2 3 10 3" xfId="5537"/>
    <cellStyle name="Normal 2 4 2 3 11" xfId="5538"/>
    <cellStyle name="Normal 2 4 2 3 12" xfId="5539"/>
    <cellStyle name="Normal 2 4 2 3 2" xfId="5540"/>
    <cellStyle name="Normal 2 4 2 3 2 10" xfId="5541"/>
    <cellStyle name="Normal 2 4 2 3 2 11" xfId="5542"/>
    <cellStyle name="Normal 2 4 2 3 2 2" xfId="5543"/>
    <cellStyle name="Normal 2 4 2 3 2 2 10" xfId="5544"/>
    <cellStyle name="Normal 2 4 2 3 2 2 2" xfId="5545"/>
    <cellStyle name="Normal 2 4 2 3 2 2 2 2" xfId="5546"/>
    <cellStyle name="Normal 2 4 2 3 2 2 2 2 2" xfId="5547"/>
    <cellStyle name="Normal 2 4 2 3 2 2 2 2 2 2" xfId="5548"/>
    <cellStyle name="Normal 2 4 2 3 2 2 2 2 2 2 2" xfId="5549"/>
    <cellStyle name="Normal 2 4 2 3 2 2 2 2 2 2 3" xfId="5550"/>
    <cellStyle name="Normal 2 4 2 3 2 2 2 2 2 3" xfId="5551"/>
    <cellStyle name="Normal 2 4 2 3 2 2 2 2 2 3 2" xfId="5552"/>
    <cellStyle name="Normal 2 4 2 3 2 2 2 2 2 3 3" xfId="5553"/>
    <cellStyle name="Normal 2 4 2 3 2 2 2 2 2 4" xfId="5554"/>
    <cellStyle name="Normal 2 4 2 3 2 2 2 2 2 4 2" xfId="5555"/>
    <cellStyle name="Normal 2 4 2 3 2 2 2 2 2 4 3" xfId="5556"/>
    <cellStyle name="Normal 2 4 2 3 2 2 2 2 2 5" xfId="5557"/>
    <cellStyle name="Normal 2 4 2 3 2 2 2 2 2 5 2" xfId="5558"/>
    <cellStyle name="Normal 2 4 2 3 2 2 2 2 2 5 3" xfId="5559"/>
    <cellStyle name="Normal 2 4 2 3 2 2 2 2 2 6" xfId="5560"/>
    <cellStyle name="Normal 2 4 2 3 2 2 2 2 2 7" xfId="5561"/>
    <cellStyle name="Normal 2 4 2 3 2 2 2 2 3" xfId="5562"/>
    <cellStyle name="Normal 2 4 2 3 2 2 2 2 3 2" xfId="5563"/>
    <cellStyle name="Normal 2 4 2 3 2 2 2 2 3 3" xfId="5564"/>
    <cellStyle name="Normal 2 4 2 3 2 2 2 2 4" xfId="5565"/>
    <cellStyle name="Normal 2 4 2 3 2 2 2 2 4 2" xfId="5566"/>
    <cellStyle name="Normal 2 4 2 3 2 2 2 2 4 3" xfId="5567"/>
    <cellStyle name="Normal 2 4 2 3 2 2 2 2 5" xfId="5568"/>
    <cellStyle name="Normal 2 4 2 3 2 2 2 2 5 2" xfId="5569"/>
    <cellStyle name="Normal 2 4 2 3 2 2 2 2 5 3" xfId="5570"/>
    <cellStyle name="Normal 2 4 2 3 2 2 2 2 6" xfId="5571"/>
    <cellStyle name="Normal 2 4 2 3 2 2 2 2 6 2" xfId="5572"/>
    <cellStyle name="Normal 2 4 2 3 2 2 2 2 6 3" xfId="5573"/>
    <cellStyle name="Normal 2 4 2 3 2 2 2 2 7" xfId="5574"/>
    <cellStyle name="Normal 2 4 2 3 2 2 2 2 8" xfId="5575"/>
    <cellStyle name="Normal 2 4 2 3 2 2 2 3" xfId="5576"/>
    <cellStyle name="Normal 2 4 2 3 2 2 2 3 2" xfId="5577"/>
    <cellStyle name="Normal 2 4 2 3 2 2 2 3 2 2" xfId="5578"/>
    <cellStyle name="Normal 2 4 2 3 2 2 2 3 2 3" xfId="5579"/>
    <cellStyle name="Normal 2 4 2 3 2 2 2 3 3" xfId="5580"/>
    <cellStyle name="Normal 2 4 2 3 2 2 2 3 3 2" xfId="5581"/>
    <cellStyle name="Normal 2 4 2 3 2 2 2 3 3 3" xfId="5582"/>
    <cellStyle name="Normal 2 4 2 3 2 2 2 3 4" xfId="5583"/>
    <cellStyle name="Normal 2 4 2 3 2 2 2 3 4 2" xfId="5584"/>
    <cellStyle name="Normal 2 4 2 3 2 2 2 3 4 3" xfId="5585"/>
    <cellStyle name="Normal 2 4 2 3 2 2 2 3 5" xfId="5586"/>
    <cellStyle name="Normal 2 4 2 3 2 2 2 3 5 2" xfId="5587"/>
    <cellStyle name="Normal 2 4 2 3 2 2 2 3 5 3" xfId="5588"/>
    <cellStyle name="Normal 2 4 2 3 2 2 2 3 6" xfId="5589"/>
    <cellStyle name="Normal 2 4 2 3 2 2 2 3 7" xfId="5590"/>
    <cellStyle name="Normal 2 4 2 3 2 2 2 4" xfId="5591"/>
    <cellStyle name="Normal 2 4 2 3 2 2 2 4 2" xfId="5592"/>
    <cellStyle name="Normal 2 4 2 3 2 2 2 4 3" xfId="5593"/>
    <cellStyle name="Normal 2 4 2 3 2 2 2 5" xfId="5594"/>
    <cellStyle name="Normal 2 4 2 3 2 2 2 5 2" xfId="5595"/>
    <cellStyle name="Normal 2 4 2 3 2 2 2 5 3" xfId="5596"/>
    <cellStyle name="Normal 2 4 2 3 2 2 2 6" xfId="5597"/>
    <cellStyle name="Normal 2 4 2 3 2 2 2 6 2" xfId="5598"/>
    <cellStyle name="Normal 2 4 2 3 2 2 2 6 3" xfId="5599"/>
    <cellStyle name="Normal 2 4 2 3 2 2 2 7" xfId="5600"/>
    <cellStyle name="Normal 2 4 2 3 2 2 2 7 2" xfId="5601"/>
    <cellStyle name="Normal 2 4 2 3 2 2 2 7 3" xfId="5602"/>
    <cellStyle name="Normal 2 4 2 3 2 2 2 8" xfId="5603"/>
    <cellStyle name="Normal 2 4 2 3 2 2 2 9" xfId="5604"/>
    <cellStyle name="Normal 2 4 2 3 2 2 3" xfId="5605"/>
    <cellStyle name="Normal 2 4 2 3 2 2 3 2" xfId="5606"/>
    <cellStyle name="Normal 2 4 2 3 2 2 3 2 2" xfId="5607"/>
    <cellStyle name="Normal 2 4 2 3 2 2 3 2 2 2" xfId="5608"/>
    <cellStyle name="Normal 2 4 2 3 2 2 3 2 2 3" xfId="5609"/>
    <cellStyle name="Normal 2 4 2 3 2 2 3 2 3" xfId="5610"/>
    <cellStyle name="Normal 2 4 2 3 2 2 3 2 3 2" xfId="5611"/>
    <cellStyle name="Normal 2 4 2 3 2 2 3 2 3 3" xfId="5612"/>
    <cellStyle name="Normal 2 4 2 3 2 2 3 2 4" xfId="5613"/>
    <cellStyle name="Normal 2 4 2 3 2 2 3 2 4 2" xfId="5614"/>
    <cellStyle name="Normal 2 4 2 3 2 2 3 2 4 3" xfId="5615"/>
    <cellStyle name="Normal 2 4 2 3 2 2 3 2 5" xfId="5616"/>
    <cellStyle name="Normal 2 4 2 3 2 2 3 2 5 2" xfId="5617"/>
    <cellStyle name="Normal 2 4 2 3 2 2 3 2 5 3" xfId="5618"/>
    <cellStyle name="Normal 2 4 2 3 2 2 3 2 6" xfId="5619"/>
    <cellStyle name="Normal 2 4 2 3 2 2 3 2 7" xfId="5620"/>
    <cellStyle name="Normal 2 4 2 3 2 2 3 3" xfId="5621"/>
    <cellStyle name="Normal 2 4 2 3 2 2 3 3 2" xfId="5622"/>
    <cellStyle name="Normal 2 4 2 3 2 2 3 3 3" xfId="5623"/>
    <cellStyle name="Normal 2 4 2 3 2 2 3 4" xfId="5624"/>
    <cellStyle name="Normal 2 4 2 3 2 2 3 4 2" xfId="5625"/>
    <cellStyle name="Normal 2 4 2 3 2 2 3 4 3" xfId="5626"/>
    <cellStyle name="Normal 2 4 2 3 2 2 3 5" xfId="5627"/>
    <cellStyle name="Normal 2 4 2 3 2 2 3 5 2" xfId="5628"/>
    <cellStyle name="Normal 2 4 2 3 2 2 3 5 3" xfId="5629"/>
    <cellStyle name="Normal 2 4 2 3 2 2 3 6" xfId="5630"/>
    <cellStyle name="Normal 2 4 2 3 2 2 3 6 2" xfId="5631"/>
    <cellStyle name="Normal 2 4 2 3 2 2 3 6 3" xfId="5632"/>
    <cellStyle name="Normal 2 4 2 3 2 2 3 7" xfId="5633"/>
    <cellStyle name="Normal 2 4 2 3 2 2 3 8" xfId="5634"/>
    <cellStyle name="Normal 2 4 2 3 2 2 4" xfId="5635"/>
    <cellStyle name="Normal 2 4 2 3 2 2 4 2" xfId="5636"/>
    <cellStyle name="Normal 2 4 2 3 2 2 4 2 2" xfId="5637"/>
    <cellStyle name="Normal 2 4 2 3 2 2 4 2 3" xfId="5638"/>
    <cellStyle name="Normal 2 4 2 3 2 2 4 3" xfId="5639"/>
    <cellStyle name="Normal 2 4 2 3 2 2 4 3 2" xfId="5640"/>
    <cellStyle name="Normal 2 4 2 3 2 2 4 3 3" xfId="5641"/>
    <cellStyle name="Normal 2 4 2 3 2 2 4 4" xfId="5642"/>
    <cellStyle name="Normal 2 4 2 3 2 2 4 4 2" xfId="5643"/>
    <cellStyle name="Normal 2 4 2 3 2 2 4 4 3" xfId="5644"/>
    <cellStyle name="Normal 2 4 2 3 2 2 4 5" xfId="5645"/>
    <cellStyle name="Normal 2 4 2 3 2 2 4 5 2" xfId="5646"/>
    <cellStyle name="Normal 2 4 2 3 2 2 4 5 3" xfId="5647"/>
    <cellStyle name="Normal 2 4 2 3 2 2 4 6" xfId="5648"/>
    <cellStyle name="Normal 2 4 2 3 2 2 4 7" xfId="5649"/>
    <cellStyle name="Normal 2 4 2 3 2 2 5" xfId="5650"/>
    <cellStyle name="Normal 2 4 2 3 2 2 5 2" xfId="5651"/>
    <cellStyle name="Normal 2 4 2 3 2 2 5 3" xfId="5652"/>
    <cellStyle name="Normal 2 4 2 3 2 2 6" xfId="5653"/>
    <cellStyle name="Normal 2 4 2 3 2 2 6 2" xfId="5654"/>
    <cellStyle name="Normal 2 4 2 3 2 2 6 3" xfId="5655"/>
    <cellStyle name="Normal 2 4 2 3 2 2 7" xfId="5656"/>
    <cellStyle name="Normal 2 4 2 3 2 2 7 2" xfId="5657"/>
    <cellStyle name="Normal 2 4 2 3 2 2 7 3" xfId="5658"/>
    <cellStyle name="Normal 2 4 2 3 2 2 8" xfId="5659"/>
    <cellStyle name="Normal 2 4 2 3 2 2 8 2" xfId="5660"/>
    <cellStyle name="Normal 2 4 2 3 2 2 8 3" xfId="5661"/>
    <cellStyle name="Normal 2 4 2 3 2 2 9" xfId="5662"/>
    <cellStyle name="Normal 2 4 2 3 2 3" xfId="5663"/>
    <cellStyle name="Normal 2 4 2 3 2 3 2" xfId="5664"/>
    <cellStyle name="Normal 2 4 2 3 2 3 2 2" xfId="5665"/>
    <cellStyle name="Normal 2 4 2 3 2 3 2 2 2" xfId="5666"/>
    <cellStyle name="Normal 2 4 2 3 2 3 2 2 2 2" xfId="5667"/>
    <cellStyle name="Normal 2 4 2 3 2 3 2 2 2 3" xfId="5668"/>
    <cellStyle name="Normal 2 4 2 3 2 3 2 2 3" xfId="5669"/>
    <cellStyle name="Normal 2 4 2 3 2 3 2 2 3 2" xfId="5670"/>
    <cellStyle name="Normal 2 4 2 3 2 3 2 2 3 3" xfId="5671"/>
    <cellStyle name="Normal 2 4 2 3 2 3 2 2 4" xfId="5672"/>
    <cellStyle name="Normal 2 4 2 3 2 3 2 2 4 2" xfId="5673"/>
    <cellStyle name="Normal 2 4 2 3 2 3 2 2 4 3" xfId="5674"/>
    <cellStyle name="Normal 2 4 2 3 2 3 2 2 5" xfId="5675"/>
    <cellStyle name="Normal 2 4 2 3 2 3 2 2 5 2" xfId="5676"/>
    <cellStyle name="Normal 2 4 2 3 2 3 2 2 5 3" xfId="5677"/>
    <cellStyle name="Normal 2 4 2 3 2 3 2 2 6" xfId="5678"/>
    <cellStyle name="Normal 2 4 2 3 2 3 2 2 7" xfId="5679"/>
    <cellStyle name="Normal 2 4 2 3 2 3 2 3" xfId="5680"/>
    <cellStyle name="Normal 2 4 2 3 2 3 2 3 2" xfId="5681"/>
    <cellStyle name="Normal 2 4 2 3 2 3 2 3 3" xfId="5682"/>
    <cellStyle name="Normal 2 4 2 3 2 3 2 4" xfId="5683"/>
    <cellStyle name="Normal 2 4 2 3 2 3 2 4 2" xfId="5684"/>
    <cellStyle name="Normal 2 4 2 3 2 3 2 4 3" xfId="5685"/>
    <cellStyle name="Normal 2 4 2 3 2 3 2 5" xfId="5686"/>
    <cellStyle name="Normal 2 4 2 3 2 3 2 5 2" xfId="5687"/>
    <cellStyle name="Normal 2 4 2 3 2 3 2 5 3" xfId="5688"/>
    <cellStyle name="Normal 2 4 2 3 2 3 2 6" xfId="5689"/>
    <cellStyle name="Normal 2 4 2 3 2 3 2 6 2" xfId="5690"/>
    <cellStyle name="Normal 2 4 2 3 2 3 2 6 3" xfId="5691"/>
    <cellStyle name="Normal 2 4 2 3 2 3 2 7" xfId="5692"/>
    <cellStyle name="Normal 2 4 2 3 2 3 2 8" xfId="5693"/>
    <cellStyle name="Normal 2 4 2 3 2 3 3" xfId="5694"/>
    <cellStyle name="Normal 2 4 2 3 2 3 3 2" xfId="5695"/>
    <cellStyle name="Normal 2 4 2 3 2 3 3 2 2" xfId="5696"/>
    <cellStyle name="Normal 2 4 2 3 2 3 3 2 3" xfId="5697"/>
    <cellStyle name="Normal 2 4 2 3 2 3 3 3" xfId="5698"/>
    <cellStyle name="Normal 2 4 2 3 2 3 3 3 2" xfId="5699"/>
    <cellStyle name="Normal 2 4 2 3 2 3 3 3 3" xfId="5700"/>
    <cellStyle name="Normal 2 4 2 3 2 3 3 4" xfId="5701"/>
    <cellStyle name="Normal 2 4 2 3 2 3 3 4 2" xfId="5702"/>
    <cellStyle name="Normal 2 4 2 3 2 3 3 4 3" xfId="5703"/>
    <cellStyle name="Normal 2 4 2 3 2 3 3 5" xfId="5704"/>
    <cellStyle name="Normal 2 4 2 3 2 3 3 5 2" xfId="5705"/>
    <cellStyle name="Normal 2 4 2 3 2 3 3 5 3" xfId="5706"/>
    <cellStyle name="Normal 2 4 2 3 2 3 3 6" xfId="5707"/>
    <cellStyle name="Normal 2 4 2 3 2 3 3 7" xfId="5708"/>
    <cellStyle name="Normal 2 4 2 3 2 3 4" xfId="5709"/>
    <cellStyle name="Normal 2 4 2 3 2 3 4 2" xfId="5710"/>
    <cellStyle name="Normal 2 4 2 3 2 3 4 3" xfId="5711"/>
    <cellStyle name="Normal 2 4 2 3 2 3 5" xfId="5712"/>
    <cellStyle name="Normal 2 4 2 3 2 3 5 2" xfId="5713"/>
    <cellStyle name="Normal 2 4 2 3 2 3 5 3" xfId="5714"/>
    <cellStyle name="Normal 2 4 2 3 2 3 6" xfId="5715"/>
    <cellStyle name="Normal 2 4 2 3 2 3 6 2" xfId="5716"/>
    <cellStyle name="Normal 2 4 2 3 2 3 6 3" xfId="5717"/>
    <cellStyle name="Normal 2 4 2 3 2 3 7" xfId="5718"/>
    <cellStyle name="Normal 2 4 2 3 2 3 7 2" xfId="5719"/>
    <cellStyle name="Normal 2 4 2 3 2 3 7 3" xfId="5720"/>
    <cellStyle name="Normal 2 4 2 3 2 3 8" xfId="5721"/>
    <cellStyle name="Normal 2 4 2 3 2 3 9" xfId="5722"/>
    <cellStyle name="Normal 2 4 2 3 2 4" xfId="5723"/>
    <cellStyle name="Normal 2 4 2 3 2 4 2" xfId="5724"/>
    <cellStyle name="Normal 2 4 2 3 2 4 2 2" xfId="5725"/>
    <cellStyle name="Normal 2 4 2 3 2 4 2 2 2" xfId="5726"/>
    <cellStyle name="Normal 2 4 2 3 2 4 2 2 3" xfId="5727"/>
    <cellStyle name="Normal 2 4 2 3 2 4 2 3" xfId="5728"/>
    <cellStyle name="Normal 2 4 2 3 2 4 2 3 2" xfId="5729"/>
    <cellStyle name="Normal 2 4 2 3 2 4 2 3 3" xfId="5730"/>
    <cellStyle name="Normal 2 4 2 3 2 4 2 4" xfId="5731"/>
    <cellStyle name="Normal 2 4 2 3 2 4 2 4 2" xfId="5732"/>
    <cellStyle name="Normal 2 4 2 3 2 4 2 4 3" xfId="5733"/>
    <cellStyle name="Normal 2 4 2 3 2 4 2 5" xfId="5734"/>
    <cellStyle name="Normal 2 4 2 3 2 4 2 5 2" xfId="5735"/>
    <cellStyle name="Normal 2 4 2 3 2 4 2 5 3" xfId="5736"/>
    <cellStyle name="Normal 2 4 2 3 2 4 2 6" xfId="5737"/>
    <cellStyle name="Normal 2 4 2 3 2 4 2 7" xfId="5738"/>
    <cellStyle name="Normal 2 4 2 3 2 4 3" xfId="5739"/>
    <cellStyle name="Normal 2 4 2 3 2 4 3 2" xfId="5740"/>
    <cellStyle name="Normal 2 4 2 3 2 4 3 3" xfId="5741"/>
    <cellStyle name="Normal 2 4 2 3 2 4 4" xfId="5742"/>
    <cellStyle name="Normal 2 4 2 3 2 4 4 2" xfId="5743"/>
    <cellStyle name="Normal 2 4 2 3 2 4 4 3" xfId="5744"/>
    <cellStyle name="Normal 2 4 2 3 2 4 5" xfId="5745"/>
    <cellStyle name="Normal 2 4 2 3 2 4 5 2" xfId="5746"/>
    <cellStyle name="Normal 2 4 2 3 2 4 5 3" xfId="5747"/>
    <cellStyle name="Normal 2 4 2 3 2 4 6" xfId="5748"/>
    <cellStyle name="Normal 2 4 2 3 2 4 6 2" xfId="5749"/>
    <cellStyle name="Normal 2 4 2 3 2 4 6 3" xfId="5750"/>
    <cellStyle name="Normal 2 4 2 3 2 4 7" xfId="5751"/>
    <cellStyle name="Normal 2 4 2 3 2 4 8" xfId="5752"/>
    <cellStyle name="Normal 2 4 2 3 2 5" xfId="5753"/>
    <cellStyle name="Normal 2 4 2 3 2 5 2" xfId="5754"/>
    <cellStyle name="Normal 2 4 2 3 2 5 2 2" xfId="5755"/>
    <cellStyle name="Normal 2 4 2 3 2 5 2 3" xfId="5756"/>
    <cellStyle name="Normal 2 4 2 3 2 5 3" xfId="5757"/>
    <cellStyle name="Normal 2 4 2 3 2 5 3 2" xfId="5758"/>
    <cellStyle name="Normal 2 4 2 3 2 5 3 3" xfId="5759"/>
    <cellStyle name="Normal 2 4 2 3 2 5 4" xfId="5760"/>
    <cellStyle name="Normal 2 4 2 3 2 5 4 2" xfId="5761"/>
    <cellStyle name="Normal 2 4 2 3 2 5 4 3" xfId="5762"/>
    <cellStyle name="Normal 2 4 2 3 2 5 5" xfId="5763"/>
    <cellStyle name="Normal 2 4 2 3 2 5 5 2" xfId="5764"/>
    <cellStyle name="Normal 2 4 2 3 2 5 5 3" xfId="5765"/>
    <cellStyle name="Normal 2 4 2 3 2 5 6" xfId="5766"/>
    <cellStyle name="Normal 2 4 2 3 2 5 7" xfId="5767"/>
    <cellStyle name="Normal 2 4 2 3 2 6" xfId="5768"/>
    <cellStyle name="Normal 2 4 2 3 2 6 2" xfId="5769"/>
    <cellStyle name="Normal 2 4 2 3 2 6 3" xfId="5770"/>
    <cellStyle name="Normal 2 4 2 3 2 7" xfId="5771"/>
    <cellStyle name="Normal 2 4 2 3 2 7 2" xfId="5772"/>
    <cellStyle name="Normal 2 4 2 3 2 7 3" xfId="5773"/>
    <cellStyle name="Normal 2 4 2 3 2 8" xfId="5774"/>
    <cellStyle name="Normal 2 4 2 3 2 8 2" xfId="5775"/>
    <cellStyle name="Normal 2 4 2 3 2 8 3" xfId="5776"/>
    <cellStyle name="Normal 2 4 2 3 2 9" xfId="5777"/>
    <cellStyle name="Normal 2 4 2 3 2 9 2" xfId="5778"/>
    <cellStyle name="Normal 2 4 2 3 2 9 3" xfId="5779"/>
    <cellStyle name="Normal 2 4 2 3 3" xfId="5780"/>
    <cellStyle name="Normal 2 4 2 3 3 10" xfId="5781"/>
    <cellStyle name="Normal 2 4 2 3 3 2" xfId="5782"/>
    <cellStyle name="Normal 2 4 2 3 3 2 2" xfId="5783"/>
    <cellStyle name="Normal 2 4 2 3 3 2 2 2" xfId="5784"/>
    <cellStyle name="Normal 2 4 2 3 3 2 2 2 2" xfId="5785"/>
    <cellStyle name="Normal 2 4 2 3 3 2 2 2 2 2" xfId="5786"/>
    <cellStyle name="Normal 2 4 2 3 3 2 2 2 2 3" xfId="5787"/>
    <cellStyle name="Normal 2 4 2 3 3 2 2 2 3" xfId="5788"/>
    <cellStyle name="Normal 2 4 2 3 3 2 2 2 3 2" xfId="5789"/>
    <cellStyle name="Normal 2 4 2 3 3 2 2 2 3 3" xfId="5790"/>
    <cellStyle name="Normal 2 4 2 3 3 2 2 2 4" xfId="5791"/>
    <cellStyle name="Normal 2 4 2 3 3 2 2 2 4 2" xfId="5792"/>
    <cellStyle name="Normal 2 4 2 3 3 2 2 2 4 3" xfId="5793"/>
    <cellStyle name="Normal 2 4 2 3 3 2 2 2 5" xfId="5794"/>
    <cellStyle name="Normal 2 4 2 3 3 2 2 2 5 2" xfId="5795"/>
    <cellStyle name="Normal 2 4 2 3 3 2 2 2 5 3" xfId="5796"/>
    <cellStyle name="Normal 2 4 2 3 3 2 2 2 6" xfId="5797"/>
    <cellStyle name="Normal 2 4 2 3 3 2 2 2 7" xfId="5798"/>
    <cellStyle name="Normal 2 4 2 3 3 2 2 3" xfId="5799"/>
    <cellStyle name="Normal 2 4 2 3 3 2 2 3 2" xfId="5800"/>
    <cellStyle name="Normal 2 4 2 3 3 2 2 3 3" xfId="5801"/>
    <cellStyle name="Normal 2 4 2 3 3 2 2 4" xfId="5802"/>
    <cellStyle name="Normal 2 4 2 3 3 2 2 4 2" xfId="5803"/>
    <cellStyle name="Normal 2 4 2 3 3 2 2 4 3" xfId="5804"/>
    <cellStyle name="Normal 2 4 2 3 3 2 2 5" xfId="5805"/>
    <cellStyle name="Normal 2 4 2 3 3 2 2 5 2" xfId="5806"/>
    <cellStyle name="Normal 2 4 2 3 3 2 2 5 3" xfId="5807"/>
    <cellStyle name="Normal 2 4 2 3 3 2 2 6" xfId="5808"/>
    <cellStyle name="Normal 2 4 2 3 3 2 2 6 2" xfId="5809"/>
    <cellStyle name="Normal 2 4 2 3 3 2 2 6 3" xfId="5810"/>
    <cellStyle name="Normal 2 4 2 3 3 2 2 7" xfId="5811"/>
    <cellStyle name="Normal 2 4 2 3 3 2 2 8" xfId="5812"/>
    <cellStyle name="Normal 2 4 2 3 3 2 3" xfId="5813"/>
    <cellStyle name="Normal 2 4 2 3 3 2 3 2" xfId="5814"/>
    <cellStyle name="Normal 2 4 2 3 3 2 3 2 2" xfId="5815"/>
    <cellStyle name="Normal 2 4 2 3 3 2 3 2 3" xfId="5816"/>
    <cellStyle name="Normal 2 4 2 3 3 2 3 3" xfId="5817"/>
    <cellStyle name="Normal 2 4 2 3 3 2 3 3 2" xfId="5818"/>
    <cellStyle name="Normal 2 4 2 3 3 2 3 3 3" xfId="5819"/>
    <cellStyle name="Normal 2 4 2 3 3 2 3 4" xfId="5820"/>
    <cellStyle name="Normal 2 4 2 3 3 2 3 4 2" xfId="5821"/>
    <cellStyle name="Normal 2 4 2 3 3 2 3 4 3" xfId="5822"/>
    <cellStyle name="Normal 2 4 2 3 3 2 3 5" xfId="5823"/>
    <cellStyle name="Normal 2 4 2 3 3 2 3 5 2" xfId="5824"/>
    <cellStyle name="Normal 2 4 2 3 3 2 3 5 3" xfId="5825"/>
    <cellStyle name="Normal 2 4 2 3 3 2 3 6" xfId="5826"/>
    <cellStyle name="Normal 2 4 2 3 3 2 3 7" xfId="5827"/>
    <cellStyle name="Normal 2 4 2 3 3 2 4" xfId="5828"/>
    <cellStyle name="Normal 2 4 2 3 3 2 4 2" xfId="5829"/>
    <cellStyle name="Normal 2 4 2 3 3 2 4 3" xfId="5830"/>
    <cellStyle name="Normal 2 4 2 3 3 2 5" xfId="5831"/>
    <cellStyle name="Normal 2 4 2 3 3 2 5 2" xfId="5832"/>
    <cellStyle name="Normal 2 4 2 3 3 2 5 3" xfId="5833"/>
    <cellStyle name="Normal 2 4 2 3 3 2 6" xfId="5834"/>
    <cellStyle name="Normal 2 4 2 3 3 2 6 2" xfId="5835"/>
    <cellStyle name="Normal 2 4 2 3 3 2 6 3" xfId="5836"/>
    <cellStyle name="Normal 2 4 2 3 3 2 7" xfId="5837"/>
    <cellStyle name="Normal 2 4 2 3 3 2 7 2" xfId="5838"/>
    <cellStyle name="Normal 2 4 2 3 3 2 7 3" xfId="5839"/>
    <cellStyle name="Normal 2 4 2 3 3 2 8" xfId="5840"/>
    <cellStyle name="Normal 2 4 2 3 3 2 9" xfId="5841"/>
    <cellStyle name="Normal 2 4 2 3 3 3" xfId="5842"/>
    <cellStyle name="Normal 2 4 2 3 3 3 2" xfId="5843"/>
    <cellStyle name="Normal 2 4 2 3 3 3 2 2" xfId="5844"/>
    <cellStyle name="Normal 2 4 2 3 3 3 2 2 2" xfId="5845"/>
    <cellStyle name="Normal 2 4 2 3 3 3 2 2 3" xfId="5846"/>
    <cellStyle name="Normal 2 4 2 3 3 3 2 3" xfId="5847"/>
    <cellStyle name="Normal 2 4 2 3 3 3 2 3 2" xfId="5848"/>
    <cellStyle name="Normal 2 4 2 3 3 3 2 3 3" xfId="5849"/>
    <cellStyle name="Normal 2 4 2 3 3 3 2 4" xfId="5850"/>
    <cellStyle name="Normal 2 4 2 3 3 3 2 4 2" xfId="5851"/>
    <cellStyle name="Normal 2 4 2 3 3 3 2 4 3" xfId="5852"/>
    <cellStyle name="Normal 2 4 2 3 3 3 2 5" xfId="5853"/>
    <cellStyle name="Normal 2 4 2 3 3 3 2 5 2" xfId="5854"/>
    <cellStyle name="Normal 2 4 2 3 3 3 2 5 3" xfId="5855"/>
    <cellStyle name="Normal 2 4 2 3 3 3 2 6" xfId="5856"/>
    <cellStyle name="Normal 2 4 2 3 3 3 2 7" xfId="5857"/>
    <cellStyle name="Normal 2 4 2 3 3 3 3" xfId="5858"/>
    <cellStyle name="Normal 2 4 2 3 3 3 3 2" xfId="5859"/>
    <cellStyle name="Normal 2 4 2 3 3 3 3 3" xfId="5860"/>
    <cellStyle name="Normal 2 4 2 3 3 3 4" xfId="5861"/>
    <cellStyle name="Normal 2 4 2 3 3 3 4 2" xfId="5862"/>
    <cellStyle name="Normal 2 4 2 3 3 3 4 3" xfId="5863"/>
    <cellStyle name="Normal 2 4 2 3 3 3 5" xfId="5864"/>
    <cellStyle name="Normal 2 4 2 3 3 3 5 2" xfId="5865"/>
    <cellStyle name="Normal 2 4 2 3 3 3 5 3" xfId="5866"/>
    <cellStyle name="Normal 2 4 2 3 3 3 6" xfId="5867"/>
    <cellStyle name="Normal 2 4 2 3 3 3 6 2" xfId="5868"/>
    <cellStyle name="Normal 2 4 2 3 3 3 6 3" xfId="5869"/>
    <cellStyle name="Normal 2 4 2 3 3 3 7" xfId="5870"/>
    <cellStyle name="Normal 2 4 2 3 3 3 8" xfId="5871"/>
    <cellStyle name="Normal 2 4 2 3 3 4" xfId="5872"/>
    <cellStyle name="Normal 2 4 2 3 3 4 2" xfId="5873"/>
    <cellStyle name="Normal 2 4 2 3 3 4 2 2" xfId="5874"/>
    <cellStyle name="Normal 2 4 2 3 3 4 2 3" xfId="5875"/>
    <cellStyle name="Normal 2 4 2 3 3 4 3" xfId="5876"/>
    <cellStyle name="Normal 2 4 2 3 3 4 3 2" xfId="5877"/>
    <cellStyle name="Normal 2 4 2 3 3 4 3 3" xfId="5878"/>
    <cellStyle name="Normal 2 4 2 3 3 4 4" xfId="5879"/>
    <cellStyle name="Normal 2 4 2 3 3 4 4 2" xfId="5880"/>
    <cellStyle name="Normal 2 4 2 3 3 4 4 3" xfId="5881"/>
    <cellStyle name="Normal 2 4 2 3 3 4 5" xfId="5882"/>
    <cellStyle name="Normal 2 4 2 3 3 4 5 2" xfId="5883"/>
    <cellStyle name="Normal 2 4 2 3 3 4 5 3" xfId="5884"/>
    <cellStyle name="Normal 2 4 2 3 3 4 6" xfId="5885"/>
    <cellStyle name="Normal 2 4 2 3 3 4 7" xfId="5886"/>
    <cellStyle name="Normal 2 4 2 3 3 5" xfId="5887"/>
    <cellStyle name="Normal 2 4 2 3 3 5 2" xfId="5888"/>
    <cellStyle name="Normal 2 4 2 3 3 5 3" xfId="5889"/>
    <cellStyle name="Normal 2 4 2 3 3 6" xfId="5890"/>
    <cellStyle name="Normal 2 4 2 3 3 6 2" xfId="5891"/>
    <cellStyle name="Normal 2 4 2 3 3 6 3" xfId="5892"/>
    <cellStyle name="Normal 2 4 2 3 3 7" xfId="5893"/>
    <cellStyle name="Normal 2 4 2 3 3 7 2" xfId="5894"/>
    <cellStyle name="Normal 2 4 2 3 3 7 3" xfId="5895"/>
    <cellStyle name="Normal 2 4 2 3 3 8" xfId="5896"/>
    <cellStyle name="Normal 2 4 2 3 3 8 2" xfId="5897"/>
    <cellStyle name="Normal 2 4 2 3 3 8 3" xfId="5898"/>
    <cellStyle name="Normal 2 4 2 3 3 9" xfId="5899"/>
    <cellStyle name="Normal 2 4 2 3 4" xfId="5900"/>
    <cellStyle name="Normal 2 4 2 3 4 2" xfId="5901"/>
    <cellStyle name="Normal 2 4 2 3 4 2 2" xfId="5902"/>
    <cellStyle name="Normal 2 4 2 3 4 2 2 2" xfId="5903"/>
    <cellStyle name="Normal 2 4 2 3 4 2 2 2 2" xfId="5904"/>
    <cellStyle name="Normal 2 4 2 3 4 2 2 2 3" xfId="5905"/>
    <cellStyle name="Normal 2 4 2 3 4 2 2 3" xfId="5906"/>
    <cellStyle name="Normal 2 4 2 3 4 2 2 3 2" xfId="5907"/>
    <cellStyle name="Normal 2 4 2 3 4 2 2 3 3" xfId="5908"/>
    <cellStyle name="Normal 2 4 2 3 4 2 2 4" xfId="5909"/>
    <cellStyle name="Normal 2 4 2 3 4 2 2 4 2" xfId="5910"/>
    <cellStyle name="Normal 2 4 2 3 4 2 2 4 3" xfId="5911"/>
    <cellStyle name="Normal 2 4 2 3 4 2 2 5" xfId="5912"/>
    <cellStyle name="Normal 2 4 2 3 4 2 2 5 2" xfId="5913"/>
    <cellStyle name="Normal 2 4 2 3 4 2 2 5 3" xfId="5914"/>
    <cellStyle name="Normal 2 4 2 3 4 2 2 6" xfId="5915"/>
    <cellStyle name="Normal 2 4 2 3 4 2 2 7" xfId="5916"/>
    <cellStyle name="Normal 2 4 2 3 4 2 3" xfId="5917"/>
    <cellStyle name="Normal 2 4 2 3 4 2 3 2" xfId="5918"/>
    <cellStyle name="Normal 2 4 2 3 4 2 3 3" xfId="5919"/>
    <cellStyle name="Normal 2 4 2 3 4 2 4" xfId="5920"/>
    <cellStyle name="Normal 2 4 2 3 4 2 4 2" xfId="5921"/>
    <cellStyle name="Normal 2 4 2 3 4 2 4 3" xfId="5922"/>
    <cellStyle name="Normal 2 4 2 3 4 2 5" xfId="5923"/>
    <cellStyle name="Normal 2 4 2 3 4 2 5 2" xfId="5924"/>
    <cellStyle name="Normal 2 4 2 3 4 2 5 3" xfId="5925"/>
    <cellStyle name="Normal 2 4 2 3 4 2 6" xfId="5926"/>
    <cellStyle name="Normal 2 4 2 3 4 2 6 2" xfId="5927"/>
    <cellStyle name="Normal 2 4 2 3 4 2 6 3" xfId="5928"/>
    <cellStyle name="Normal 2 4 2 3 4 2 7" xfId="5929"/>
    <cellStyle name="Normal 2 4 2 3 4 2 8" xfId="5930"/>
    <cellStyle name="Normal 2 4 2 3 4 3" xfId="5931"/>
    <cellStyle name="Normal 2 4 2 3 4 3 2" xfId="5932"/>
    <cellStyle name="Normal 2 4 2 3 4 3 2 2" xfId="5933"/>
    <cellStyle name="Normal 2 4 2 3 4 3 2 3" xfId="5934"/>
    <cellStyle name="Normal 2 4 2 3 4 3 3" xfId="5935"/>
    <cellStyle name="Normal 2 4 2 3 4 3 3 2" xfId="5936"/>
    <cellStyle name="Normal 2 4 2 3 4 3 3 3" xfId="5937"/>
    <cellStyle name="Normal 2 4 2 3 4 3 4" xfId="5938"/>
    <cellStyle name="Normal 2 4 2 3 4 3 4 2" xfId="5939"/>
    <cellStyle name="Normal 2 4 2 3 4 3 4 3" xfId="5940"/>
    <cellStyle name="Normal 2 4 2 3 4 3 5" xfId="5941"/>
    <cellStyle name="Normal 2 4 2 3 4 3 5 2" xfId="5942"/>
    <cellStyle name="Normal 2 4 2 3 4 3 5 3" xfId="5943"/>
    <cellStyle name="Normal 2 4 2 3 4 3 6" xfId="5944"/>
    <cellStyle name="Normal 2 4 2 3 4 3 7" xfId="5945"/>
    <cellStyle name="Normal 2 4 2 3 4 4" xfId="5946"/>
    <cellStyle name="Normal 2 4 2 3 4 4 2" xfId="5947"/>
    <cellStyle name="Normal 2 4 2 3 4 4 3" xfId="5948"/>
    <cellStyle name="Normal 2 4 2 3 4 5" xfId="5949"/>
    <cellStyle name="Normal 2 4 2 3 4 5 2" xfId="5950"/>
    <cellStyle name="Normal 2 4 2 3 4 5 3" xfId="5951"/>
    <cellStyle name="Normal 2 4 2 3 4 6" xfId="5952"/>
    <cellStyle name="Normal 2 4 2 3 4 6 2" xfId="5953"/>
    <cellStyle name="Normal 2 4 2 3 4 6 3" xfId="5954"/>
    <cellStyle name="Normal 2 4 2 3 4 7" xfId="5955"/>
    <cellStyle name="Normal 2 4 2 3 4 7 2" xfId="5956"/>
    <cellStyle name="Normal 2 4 2 3 4 7 3" xfId="5957"/>
    <cellStyle name="Normal 2 4 2 3 4 8" xfId="5958"/>
    <cellStyle name="Normal 2 4 2 3 4 9" xfId="5959"/>
    <cellStyle name="Normal 2 4 2 3 5" xfId="5960"/>
    <cellStyle name="Normal 2 4 2 3 5 2" xfId="5961"/>
    <cellStyle name="Normal 2 4 2 3 5 2 2" xfId="5962"/>
    <cellStyle name="Normal 2 4 2 3 5 2 2 2" xfId="5963"/>
    <cellStyle name="Normal 2 4 2 3 5 2 2 3" xfId="5964"/>
    <cellStyle name="Normal 2 4 2 3 5 2 3" xfId="5965"/>
    <cellStyle name="Normal 2 4 2 3 5 2 3 2" xfId="5966"/>
    <cellStyle name="Normal 2 4 2 3 5 2 3 3" xfId="5967"/>
    <cellStyle name="Normal 2 4 2 3 5 2 4" xfId="5968"/>
    <cellStyle name="Normal 2 4 2 3 5 2 4 2" xfId="5969"/>
    <cellStyle name="Normal 2 4 2 3 5 2 4 3" xfId="5970"/>
    <cellStyle name="Normal 2 4 2 3 5 2 5" xfId="5971"/>
    <cellStyle name="Normal 2 4 2 3 5 2 5 2" xfId="5972"/>
    <cellStyle name="Normal 2 4 2 3 5 2 5 3" xfId="5973"/>
    <cellStyle name="Normal 2 4 2 3 5 2 6" xfId="5974"/>
    <cellStyle name="Normal 2 4 2 3 5 2 7" xfId="5975"/>
    <cellStyle name="Normal 2 4 2 3 5 3" xfId="5976"/>
    <cellStyle name="Normal 2 4 2 3 5 3 2" xfId="5977"/>
    <cellStyle name="Normal 2 4 2 3 5 3 3" xfId="5978"/>
    <cellStyle name="Normal 2 4 2 3 5 4" xfId="5979"/>
    <cellStyle name="Normal 2 4 2 3 5 4 2" xfId="5980"/>
    <cellStyle name="Normal 2 4 2 3 5 4 3" xfId="5981"/>
    <cellStyle name="Normal 2 4 2 3 5 5" xfId="5982"/>
    <cellStyle name="Normal 2 4 2 3 5 5 2" xfId="5983"/>
    <cellStyle name="Normal 2 4 2 3 5 5 3" xfId="5984"/>
    <cellStyle name="Normal 2 4 2 3 5 6" xfId="5985"/>
    <cellStyle name="Normal 2 4 2 3 5 6 2" xfId="5986"/>
    <cellStyle name="Normal 2 4 2 3 5 6 3" xfId="5987"/>
    <cellStyle name="Normal 2 4 2 3 5 7" xfId="5988"/>
    <cellStyle name="Normal 2 4 2 3 5 8" xfId="5989"/>
    <cellStyle name="Normal 2 4 2 3 6" xfId="5990"/>
    <cellStyle name="Normal 2 4 2 3 6 2" xfId="5991"/>
    <cellStyle name="Normal 2 4 2 3 6 2 2" xfId="5992"/>
    <cellStyle name="Normal 2 4 2 3 6 2 3" xfId="5993"/>
    <cellStyle name="Normal 2 4 2 3 6 3" xfId="5994"/>
    <cellStyle name="Normal 2 4 2 3 6 3 2" xfId="5995"/>
    <cellStyle name="Normal 2 4 2 3 6 3 3" xfId="5996"/>
    <cellStyle name="Normal 2 4 2 3 6 4" xfId="5997"/>
    <cellStyle name="Normal 2 4 2 3 6 4 2" xfId="5998"/>
    <cellStyle name="Normal 2 4 2 3 6 4 3" xfId="5999"/>
    <cellStyle name="Normal 2 4 2 3 6 5" xfId="6000"/>
    <cellStyle name="Normal 2 4 2 3 6 5 2" xfId="6001"/>
    <cellStyle name="Normal 2 4 2 3 6 5 3" xfId="6002"/>
    <cellStyle name="Normal 2 4 2 3 6 6" xfId="6003"/>
    <cellStyle name="Normal 2 4 2 3 6 7" xfId="6004"/>
    <cellStyle name="Normal 2 4 2 3 7" xfId="6005"/>
    <cellStyle name="Normal 2 4 2 3 7 2" xfId="6006"/>
    <cellStyle name="Normal 2 4 2 3 7 3" xfId="6007"/>
    <cellStyle name="Normal 2 4 2 3 8" xfId="6008"/>
    <cellStyle name="Normal 2 4 2 3 8 2" xfId="6009"/>
    <cellStyle name="Normal 2 4 2 3 8 3" xfId="6010"/>
    <cellStyle name="Normal 2 4 2 3 9" xfId="6011"/>
    <cellStyle name="Normal 2 4 2 3 9 2" xfId="6012"/>
    <cellStyle name="Normal 2 4 2 3 9 3" xfId="6013"/>
    <cellStyle name="Normal 2 4 2 4" xfId="6014"/>
    <cellStyle name="Normal 2 4 2 4 10" xfId="6015"/>
    <cellStyle name="Normal 2 4 2 4 11" xfId="6016"/>
    <cellStyle name="Normal 2 4 2 4 2" xfId="6017"/>
    <cellStyle name="Normal 2 4 2 4 2 10" xfId="6018"/>
    <cellStyle name="Normal 2 4 2 4 2 2" xfId="6019"/>
    <cellStyle name="Normal 2 4 2 4 2 2 2" xfId="6020"/>
    <cellStyle name="Normal 2 4 2 4 2 2 2 2" xfId="6021"/>
    <cellStyle name="Normal 2 4 2 4 2 2 2 2 2" xfId="6022"/>
    <cellStyle name="Normal 2 4 2 4 2 2 2 2 2 2" xfId="6023"/>
    <cellStyle name="Normal 2 4 2 4 2 2 2 2 2 3" xfId="6024"/>
    <cellStyle name="Normal 2 4 2 4 2 2 2 2 3" xfId="6025"/>
    <cellStyle name="Normal 2 4 2 4 2 2 2 2 3 2" xfId="6026"/>
    <cellStyle name="Normal 2 4 2 4 2 2 2 2 3 3" xfId="6027"/>
    <cellStyle name="Normal 2 4 2 4 2 2 2 2 4" xfId="6028"/>
    <cellStyle name="Normal 2 4 2 4 2 2 2 2 4 2" xfId="6029"/>
    <cellStyle name="Normal 2 4 2 4 2 2 2 2 4 3" xfId="6030"/>
    <cellStyle name="Normal 2 4 2 4 2 2 2 2 5" xfId="6031"/>
    <cellStyle name="Normal 2 4 2 4 2 2 2 2 5 2" xfId="6032"/>
    <cellStyle name="Normal 2 4 2 4 2 2 2 2 5 3" xfId="6033"/>
    <cellStyle name="Normal 2 4 2 4 2 2 2 2 6" xfId="6034"/>
    <cellStyle name="Normal 2 4 2 4 2 2 2 2 7" xfId="6035"/>
    <cellStyle name="Normal 2 4 2 4 2 2 2 3" xfId="6036"/>
    <cellStyle name="Normal 2 4 2 4 2 2 2 3 2" xfId="6037"/>
    <cellStyle name="Normal 2 4 2 4 2 2 2 3 3" xfId="6038"/>
    <cellStyle name="Normal 2 4 2 4 2 2 2 4" xfId="6039"/>
    <cellStyle name="Normal 2 4 2 4 2 2 2 4 2" xfId="6040"/>
    <cellStyle name="Normal 2 4 2 4 2 2 2 4 3" xfId="6041"/>
    <cellStyle name="Normal 2 4 2 4 2 2 2 5" xfId="6042"/>
    <cellStyle name="Normal 2 4 2 4 2 2 2 5 2" xfId="6043"/>
    <cellStyle name="Normal 2 4 2 4 2 2 2 5 3" xfId="6044"/>
    <cellStyle name="Normal 2 4 2 4 2 2 2 6" xfId="6045"/>
    <cellStyle name="Normal 2 4 2 4 2 2 2 6 2" xfId="6046"/>
    <cellStyle name="Normal 2 4 2 4 2 2 2 6 3" xfId="6047"/>
    <cellStyle name="Normal 2 4 2 4 2 2 2 7" xfId="6048"/>
    <cellStyle name="Normal 2 4 2 4 2 2 2 8" xfId="6049"/>
    <cellStyle name="Normal 2 4 2 4 2 2 3" xfId="6050"/>
    <cellStyle name="Normal 2 4 2 4 2 2 3 2" xfId="6051"/>
    <cellStyle name="Normal 2 4 2 4 2 2 3 2 2" xfId="6052"/>
    <cellStyle name="Normal 2 4 2 4 2 2 3 2 3" xfId="6053"/>
    <cellStyle name="Normal 2 4 2 4 2 2 3 3" xfId="6054"/>
    <cellStyle name="Normal 2 4 2 4 2 2 3 3 2" xfId="6055"/>
    <cellStyle name="Normal 2 4 2 4 2 2 3 3 3" xfId="6056"/>
    <cellStyle name="Normal 2 4 2 4 2 2 3 4" xfId="6057"/>
    <cellStyle name="Normal 2 4 2 4 2 2 3 4 2" xfId="6058"/>
    <cellStyle name="Normal 2 4 2 4 2 2 3 4 3" xfId="6059"/>
    <cellStyle name="Normal 2 4 2 4 2 2 3 5" xfId="6060"/>
    <cellStyle name="Normal 2 4 2 4 2 2 3 5 2" xfId="6061"/>
    <cellStyle name="Normal 2 4 2 4 2 2 3 5 3" xfId="6062"/>
    <cellStyle name="Normal 2 4 2 4 2 2 3 6" xfId="6063"/>
    <cellStyle name="Normal 2 4 2 4 2 2 3 7" xfId="6064"/>
    <cellStyle name="Normal 2 4 2 4 2 2 4" xfId="6065"/>
    <cellStyle name="Normal 2 4 2 4 2 2 4 2" xfId="6066"/>
    <cellStyle name="Normal 2 4 2 4 2 2 4 3" xfId="6067"/>
    <cellStyle name="Normal 2 4 2 4 2 2 5" xfId="6068"/>
    <cellStyle name="Normal 2 4 2 4 2 2 5 2" xfId="6069"/>
    <cellStyle name="Normal 2 4 2 4 2 2 5 3" xfId="6070"/>
    <cellStyle name="Normal 2 4 2 4 2 2 6" xfId="6071"/>
    <cellStyle name="Normal 2 4 2 4 2 2 6 2" xfId="6072"/>
    <cellStyle name="Normal 2 4 2 4 2 2 6 3" xfId="6073"/>
    <cellStyle name="Normal 2 4 2 4 2 2 7" xfId="6074"/>
    <cellStyle name="Normal 2 4 2 4 2 2 7 2" xfId="6075"/>
    <cellStyle name="Normal 2 4 2 4 2 2 7 3" xfId="6076"/>
    <cellStyle name="Normal 2 4 2 4 2 2 8" xfId="6077"/>
    <cellStyle name="Normal 2 4 2 4 2 2 9" xfId="6078"/>
    <cellStyle name="Normal 2 4 2 4 2 3" xfId="6079"/>
    <cellStyle name="Normal 2 4 2 4 2 3 2" xfId="6080"/>
    <cellStyle name="Normal 2 4 2 4 2 3 2 2" xfId="6081"/>
    <cellStyle name="Normal 2 4 2 4 2 3 2 2 2" xfId="6082"/>
    <cellStyle name="Normal 2 4 2 4 2 3 2 2 3" xfId="6083"/>
    <cellStyle name="Normal 2 4 2 4 2 3 2 3" xfId="6084"/>
    <cellStyle name="Normal 2 4 2 4 2 3 2 3 2" xfId="6085"/>
    <cellStyle name="Normal 2 4 2 4 2 3 2 3 3" xfId="6086"/>
    <cellStyle name="Normal 2 4 2 4 2 3 2 4" xfId="6087"/>
    <cellStyle name="Normal 2 4 2 4 2 3 2 4 2" xfId="6088"/>
    <cellStyle name="Normal 2 4 2 4 2 3 2 4 3" xfId="6089"/>
    <cellStyle name="Normal 2 4 2 4 2 3 2 5" xfId="6090"/>
    <cellStyle name="Normal 2 4 2 4 2 3 2 5 2" xfId="6091"/>
    <cellStyle name="Normal 2 4 2 4 2 3 2 5 3" xfId="6092"/>
    <cellStyle name="Normal 2 4 2 4 2 3 2 6" xfId="6093"/>
    <cellStyle name="Normal 2 4 2 4 2 3 2 7" xfId="6094"/>
    <cellStyle name="Normal 2 4 2 4 2 3 3" xfId="6095"/>
    <cellStyle name="Normal 2 4 2 4 2 3 3 2" xfId="6096"/>
    <cellStyle name="Normal 2 4 2 4 2 3 3 3" xfId="6097"/>
    <cellStyle name="Normal 2 4 2 4 2 3 4" xfId="6098"/>
    <cellStyle name="Normal 2 4 2 4 2 3 4 2" xfId="6099"/>
    <cellStyle name="Normal 2 4 2 4 2 3 4 3" xfId="6100"/>
    <cellStyle name="Normal 2 4 2 4 2 3 5" xfId="6101"/>
    <cellStyle name="Normal 2 4 2 4 2 3 5 2" xfId="6102"/>
    <cellStyle name="Normal 2 4 2 4 2 3 5 3" xfId="6103"/>
    <cellStyle name="Normal 2 4 2 4 2 3 6" xfId="6104"/>
    <cellStyle name="Normal 2 4 2 4 2 3 6 2" xfId="6105"/>
    <cellStyle name="Normal 2 4 2 4 2 3 6 3" xfId="6106"/>
    <cellStyle name="Normal 2 4 2 4 2 3 7" xfId="6107"/>
    <cellStyle name="Normal 2 4 2 4 2 3 8" xfId="6108"/>
    <cellStyle name="Normal 2 4 2 4 2 4" xfId="6109"/>
    <cellStyle name="Normal 2 4 2 4 2 4 2" xfId="6110"/>
    <cellStyle name="Normal 2 4 2 4 2 4 2 2" xfId="6111"/>
    <cellStyle name="Normal 2 4 2 4 2 4 2 3" xfId="6112"/>
    <cellStyle name="Normal 2 4 2 4 2 4 3" xfId="6113"/>
    <cellStyle name="Normal 2 4 2 4 2 4 3 2" xfId="6114"/>
    <cellStyle name="Normal 2 4 2 4 2 4 3 3" xfId="6115"/>
    <cellStyle name="Normal 2 4 2 4 2 4 4" xfId="6116"/>
    <cellStyle name="Normal 2 4 2 4 2 4 4 2" xfId="6117"/>
    <cellStyle name="Normal 2 4 2 4 2 4 4 3" xfId="6118"/>
    <cellStyle name="Normal 2 4 2 4 2 4 5" xfId="6119"/>
    <cellStyle name="Normal 2 4 2 4 2 4 5 2" xfId="6120"/>
    <cellStyle name="Normal 2 4 2 4 2 4 5 3" xfId="6121"/>
    <cellStyle name="Normal 2 4 2 4 2 4 6" xfId="6122"/>
    <cellStyle name="Normal 2 4 2 4 2 4 7" xfId="6123"/>
    <cellStyle name="Normal 2 4 2 4 2 5" xfId="6124"/>
    <cellStyle name="Normal 2 4 2 4 2 5 2" xfId="6125"/>
    <cellStyle name="Normal 2 4 2 4 2 5 3" xfId="6126"/>
    <cellStyle name="Normal 2 4 2 4 2 6" xfId="6127"/>
    <cellStyle name="Normal 2 4 2 4 2 6 2" xfId="6128"/>
    <cellStyle name="Normal 2 4 2 4 2 6 3" xfId="6129"/>
    <cellStyle name="Normal 2 4 2 4 2 7" xfId="6130"/>
    <cellStyle name="Normal 2 4 2 4 2 7 2" xfId="6131"/>
    <cellStyle name="Normal 2 4 2 4 2 7 3" xfId="6132"/>
    <cellStyle name="Normal 2 4 2 4 2 8" xfId="6133"/>
    <cellStyle name="Normal 2 4 2 4 2 8 2" xfId="6134"/>
    <cellStyle name="Normal 2 4 2 4 2 8 3" xfId="6135"/>
    <cellStyle name="Normal 2 4 2 4 2 9" xfId="6136"/>
    <cellStyle name="Normal 2 4 2 4 3" xfId="6137"/>
    <cellStyle name="Normal 2 4 2 4 3 2" xfId="6138"/>
    <cellStyle name="Normal 2 4 2 4 3 2 2" xfId="6139"/>
    <cellStyle name="Normal 2 4 2 4 3 2 2 2" xfId="6140"/>
    <cellStyle name="Normal 2 4 2 4 3 2 2 2 2" xfId="6141"/>
    <cellStyle name="Normal 2 4 2 4 3 2 2 2 3" xfId="6142"/>
    <cellStyle name="Normal 2 4 2 4 3 2 2 3" xfId="6143"/>
    <cellStyle name="Normal 2 4 2 4 3 2 2 3 2" xfId="6144"/>
    <cellStyle name="Normal 2 4 2 4 3 2 2 3 3" xfId="6145"/>
    <cellStyle name="Normal 2 4 2 4 3 2 2 4" xfId="6146"/>
    <cellStyle name="Normal 2 4 2 4 3 2 2 4 2" xfId="6147"/>
    <cellStyle name="Normal 2 4 2 4 3 2 2 4 3" xfId="6148"/>
    <cellStyle name="Normal 2 4 2 4 3 2 2 5" xfId="6149"/>
    <cellStyle name="Normal 2 4 2 4 3 2 2 5 2" xfId="6150"/>
    <cellStyle name="Normal 2 4 2 4 3 2 2 5 3" xfId="6151"/>
    <cellStyle name="Normal 2 4 2 4 3 2 2 6" xfId="6152"/>
    <cellStyle name="Normal 2 4 2 4 3 2 2 7" xfId="6153"/>
    <cellStyle name="Normal 2 4 2 4 3 2 3" xfId="6154"/>
    <cellStyle name="Normal 2 4 2 4 3 2 3 2" xfId="6155"/>
    <cellStyle name="Normal 2 4 2 4 3 2 3 3" xfId="6156"/>
    <cellStyle name="Normal 2 4 2 4 3 2 4" xfId="6157"/>
    <cellStyle name="Normal 2 4 2 4 3 2 4 2" xfId="6158"/>
    <cellStyle name="Normal 2 4 2 4 3 2 4 3" xfId="6159"/>
    <cellStyle name="Normal 2 4 2 4 3 2 5" xfId="6160"/>
    <cellStyle name="Normal 2 4 2 4 3 2 5 2" xfId="6161"/>
    <cellStyle name="Normal 2 4 2 4 3 2 5 3" xfId="6162"/>
    <cellStyle name="Normal 2 4 2 4 3 2 6" xfId="6163"/>
    <cellStyle name="Normal 2 4 2 4 3 2 6 2" xfId="6164"/>
    <cellStyle name="Normal 2 4 2 4 3 2 6 3" xfId="6165"/>
    <cellStyle name="Normal 2 4 2 4 3 2 7" xfId="6166"/>
    <cellStyle name="Normal 2 4 2 4 3 2 8" xfId="6167"/>
    <cellStyle name="Normal 2 4 2 4 3 3" xfId="6168"/>
    <cellStyle name="Normal 2 4 2 4 3 3 2" xfId="6169"/>
    <cellStyle name="Normal 2 4 2 4 3 3 2 2" xfId="6170"/>
    <cellStyle name="Normal 2 4 2 4 3 3 2 3" xfId="6171"/>
    <cellStyle name="Normal 2 4 2 4 3 3 3" xfId="6172"/>
    <cellStyle name="Normal 2 4 2 4 3 3 3 2" xfId="6173"/>
    <cellStyle name="Normal 2 4 2 4 3 3 3 3" xfId="6174"/>
    <cellStyle name="Normal 2 4 2 4 3 3 4" xfId="6175"/>
    <cellStyle name="Normal 2 4 2 4 3 3 4 2" xfId="6176"/>
    <cellStyle name="Normal 2 4 2 4 3 3 4 3" xfId="6177"/>
    <cellStyle name="Normal 2 4 2 4 3 3 5" xfId="6178"/>
    <cellStyle name="Normal 2 4 2 4 3 3 5 2" xfId="6179"/>
    <cellStyle name="Normal 2 4 2 4 3 3 5 3" xfId="6180"/>
    <cellStyle name="Normal 2 4 2 4 3 3 6" xfId="6181"/>
    <cellStyle name="Normal 2 4 2 4 3 3 7" xfId="6182"/>
    <cellStyle name="Normal 2 4 2 4 3 4" xfId="6183"/>
    <cellStyle name="Normal 2 4 2 4 3 4 2" xfId="6184"/>
    <cellStyle name="Normal 2 4 2 4 3 4 3" xfId="6185"/>
    <cellStyle name="Normal 2 4 2 4 3 5" xfId="6186"/>
    <cellStyle name="Normal 2 4 2 4 3 5 2" xfId="6187"/>
    <cellStyle name="Normal 2 4 2 4 3 5 3" xfId="6188"/>
    <cellStyle name="Normal 2 4 2 4 3 6" xfId="6189"/>
    <cellStyle name="Normal 2 4 2 4 3 6 2" xfId="6190"/>
    <cellStyle name="Normal 2 4 2 4 3 6 3" xfId="6191"/>
    <cellStyle name="Normal 2 4 2 4 3 7" xfId="6192"/>
    <cellStyle name="Normal 2 4 2 4 3 7 2" xfId="6193"/>
    <cellStyle name="Normal 2 4 2 4 3 7 3" xfId="6194"/>
    <cellStyle name="Normal 2 4 2 4 3 8" xfId="6195"/>
    <cellStyle name="Normal 2 4 2 4 3 9" xfId="6196"/>
    <cellStyle name="Normal 2 4 2 4 4" xfId="6197"/>
    <cellStyle name="Normal 2 4 2 4 4 2" xfId="6198"/>
    <cellStyle name="Normal 2 4 2 4 4 2 2" xfId="6199"/>
    <cellStyle name="Normal 2 4 2 4 4 2 2 2" xfId="6200"/>
    <cellStyle name="Normal 2 4 2 4 4 2 2 3" xfId="6201"/>
    <cellStyle name="Normal 2 4 2 4 4 2 3" xfId="6202"/>
    <cellStyle name="Normal 2 4 2 4 4 2 3 2" xfId="6203"/>
    <cellStyle name="Normal 2 4 2 4 4 2 3 3" xfId="6204"/>
    <cellStyle name="Normal 2 4 2 4 4 2 4" xfId="6205"/>
    <cellStyle name="Normal 2 4 2 4 4 2 4 2" xfId="6206"/>
    <cellStyle name="Normal 2 4 2 4 4 2 4 3" xfId="6207"/>
    <cellStyle name="Normal 2 4 2 4 4 2 5" xfId="6208"/>
    <cellStyle name="Normal 2 4 2 4 4 2 5 2" xfId="6209"/>
    <cellStyle name="Normal 2 4 2 4 4 2 5 3" xfId="6210"/>
    <cellStyle name="Normal 2 4 2 4 4 2 6" xfId="6211"/>
    <cellStyle name="Normal 2 4 2 4 4 2 7" xfId="6212"/>
    <cellStyle name="Normal 2 4 2 4 4 3" xfId="6213"/>
    <cellStyle name="Normal 2 4 2 4 4 3 2" xfId="6214"/>
    <cellStyle name="Normal 2 4 2 4 4 3 3" xfId="6215"/>
    <cellStyle name="Normal 2 4 2 4 4 4" xfId="6216"/>
    <cellStyle name="Normal 2 4 2 4 4 4 2" xfId="6217"/>
    <cellStyle name="Normal 2 4 2 4 4 4 3" xfId="6218"/>
    <cellStyle name="Normal 2 4 2 4 4 5" xfId="6219"/>
    <cellStyle name="Normal 2 4 2 4 4 5 2" xfId="6220"/>
    <cellStyle name="Normal 2 4 2 4 4 5 3" xfId="6221"/>
    <cellStyle name="Normal 2 4 2 4 4 6" xfId="6222"/>
    <cellStyle name="Normal 2 4 2 4 4 6 2" xfId="6223"/>
    <cellStyle name="Normal 2 4 2 4 4 6 3" xfId="6224"/>
    <cellStyle name="Normal 2 4 2 4 4 7" xfId="6225"/>
    <cellStyle name="Normal 2 4 2 4 4 8" xfId="6226"/>
    <cellStyle name="Normal 2 4 2 4 5" xfId="6227"/>
    <cellStyle name="Normal 2 4 2 4 5 2" xfId="6228"/>
    <cellStyle name="Normal 2 4 2 4 5 2 2" xfId="6229"/>
    <cellStyle name="Normal 2 4 2 4 5 2 3" xfId="6230"/>
    <cellStyle name="Normal 2 4 2 4 5 3" xfId="6231"/>
    <cellStyle name="Normal 2 4 2 4 5 3 2" xfId="6232"/>
    <cellStyle name="Normal 2 4 2 4 5 3 3" xfId="6233"/>
    <cellStyle name="Normal 2 4 2 4 5 4" xfId="6234"/>
    <cellStyle name="Normal 2 4 2 4 5 4 2" xfId="6235"/>
    <cellStyle name="Normal 2 4 2 4 5 4 3" xfId="6236"/>
    <cellStyle name="Normal 2 4 2 4 5 5" xfId="6237"/>
    <cellStyle name="Normal 2 4 2 4 5 5 2" xfId="6238"/>
    <cellStyle name="Normal 2 4 2 4 5 5 3" xfId="6239"/>
    <cellStyle name="Normal 2 4 2 4 5 6" xfId="6240"/>
    <cellStyle name="Normal 2 4 2 4 5 7" xfId="6241"/>
    <cellStyle name="Normal 2 4 2 4 6" xfId="6242"/>
    <cellStyle name="Normal 2 4 2 4 6 2" xfId="6243"/>
    <cellStyle name="Normal 2 4 2 4 6 3" xfId="6244"/>
    <cellStyle name="Normal 2 4 2 4 7" xfId="6245"/>
    <cellStyle name="Normal 2 4 2 4 7 2" xfId="6246"/>
    <cellStyle name="Normal 2 4 2 4 7 3" xfId="6247"/>
    <cellStyle name="Normal 2 4 2 4 8" xfId="6248"/>
    <cellStyle name="Normal 2 4 2 4 8 2" xfId="6249"/>
    <cellStyle name="Normal 2 4 2 4 8 3" xfId="6250"/>
    <cellStyle name="Normal 2 4 2 4 9" xfId="6251"/>
    <cellStyle name="Normal 2 4 2 4 9 2" xfId="6252"/>
    <cellStyle name="Normal 2 4 2 4 9 3" xfId="6253"/>
    <cellStyle name="Normal 2 4 2 5" xfId="6254"/>
    <cellStyle name="Normal 2 4 2 5 10" xfId="6255"/>
    <cellStyle name="Normal 2 4 2 5 2" xfId="6256"/>
    <cellStyle name="Normal 2 4 2 5 2 2" xfId="6257"/>
    <cellStyle name="Normal 2 4 2 5 2 2 2" xfId="6258"/>
    <cellStyle name="Normal 2 4 2 5 2 2 2 2" xfId="6259"/>
    <cellStyle name="Normal 2 4 2 5 2 2 2 2 2" xfId="6260"/>
    <cellStyle name="Normal 2 4 2 5 2 2 2 2 3" xfId="6261"/>
    <cellStyle name="Normal 2 4 2 5 2 2 2 3" xfId="6262"/>
    <cellStyle name="Normal 2 4 2 5 2 2 2 3 2" xfId="6263"/>
    <cellStyle name="Normal 2 4 2 5 2 2 2 3 3" xfId="6264"/>
    <cellStyle name="Normal 2 4 2 5 2 2 2 4" xfId="6265"/>
    <cellStyle name="Normal 2 4 2 5 2 2 2 4 2" xfId="6266"/>
    <cellStyle name="Normal 2 4 2 5 2 2 2 4 3" xfId="6267"/>
    <cellStyle name="Normal 2 4 2 5 2 2 2 5" xfId="6268"/>
    <cellStyle name="Normal 2 4 2 5 2 2 2 5 2" xfId="6269"/>
    <cellStyle name="Normal 2 4 2 5 2 2 2 5 3" xfId="6270"/>
    <cellStyle name="Normal 2 4 2 5 2 2 2 6" xfId="6271"/>
    <cellStyle name="Normal 2 4 2 5 2 2 2 7" xfId="6272"/>
    <cellStyle name="Normal 2 4 2 5 2 2 3" xfId="6273"/>
    <cellStyle name="Normal 2 4 2 5 2 2 3 2" xfId="6274"/>
    <cellStyle name="Normal 2 4 2 5 2 2 3 3" xfId="6275"/>
    <cellStyle name="Normal 2 4 2 5 2 2 4" xfId="6276"/>
    <cellStyle name="Normal 2 4 2 5 2 2 4 2" xfId="6277"/>
    <cellStyle name="Normal 2 4 2 5 2 2 4 3" xfId="6278"/>
    <cellStyle name="Normal 2 4 2 5 2 2 5" xfId="6279"/>
    <cellStyle name="Normal 2 4 2 5 2 2 5 2" xfId="6280"/>
    <cellStyle name="Normal 2 4 2 5 2 2 5 3" xfId="6281"/>
    <cellStyle name="Normal 2 4 2 5 2 2 6" xfId="6282"/>
    <cellStyle name="Normal 2 4 2 5 2 2 6 2" xfId="6283"/>
    <cellStyle name="Normal 2 4 2 5 2 2 6 3" xfId="6284"/>
    <cellStyle name="Normal 2 4 2 5 2 2 7" xfId="6285"/>
    <cellStyle name="Normal 2 4 2 5 2 2 8" xfId="6286"/>
    <cellStyle name="Normal 2 4 2 5 2 3" xfId="6287"/>
    <cellStyle name="Normal 2 4 2 5 2 3 2" xfId="6288"/>
    <cellStyle name="Normal 2 4 2 5 2 3 2 2" xfId="6289"/>
    <cellStyle name="Normal 2 4 2 5 2 3 2 3" xfId="6290"/>
    <cellStyle name="Normal 2 4 2 5 2 3 3" xfId="6291"/>
    <cellStyle name="Normal 2 4 2 5 2 3 3 2" xfId="6292"/>
    <cellStyle name="Normal 2 4 2 5 2 3 3 3" xfId="6293"/>
    <cellStyle name="Normal 2 4 2 5 2 3 4" xfId="6294"/>
    <cellStyle name="Normal 2 4 2 5 2 3 4 2" xfId="6295"/>
    <cellStyle name="Normal 2 4 2 5 2 3 4 3" xfId="6296"/>
    <cellStyle name="Normal 2 4 2 5 2 3 5" xfId="6297"/>
    <cellStyle name="Normal 2 4 2 5 2 3 5 2" xfId="6298"/>
    <cellStyle name="Normal 2 4 2 5 2 3 5 3" xfId="6299"/>
    <cellStyle name="Normal 2 4 2 5 2 3 6" xfId="6300"/>
    <cellStyle name="Normal 2 4 2 5 2 3 7" xfId="6301"/>
    <cellStyle name="Normal 2 4 2 5 2 4" xfId="6302"/>
    <cellStyle name="Normal 2 4 2 5 2 4 2" xfId="6303"/>
    <cellStyle name="Normal 2 4 2 5 2 4 3" xfId="6304"/>
    <cellStyle name="Normal 2 4 2 5 2 5" xfId="6305"/>
    <cellStyle name="Normal 2 4 2 5 2 5 2" xfId="6306"/>
    <cellStyle name="Normal 2 4 2 5 2 5 3" xfId="6307"/>
    <cellStyle name="Normal 2 4 2 5 2 6" xfId="6308"/>
    <cellStyle name="Normal 2 4 2 5 2 6 2" xfId="6309"/>
    <cellStyle name="Normal 2 4 2 5 2 6 3" xfId="6310"/>
    <cellStyle name="Normal 2 4 2 5 2 7" xfId="6311"/>
    <cellStyle name="Normal 2 4 2 5 2 7 2" xfId="6312"/>
    <cellStyle name="Normal 2 4 2 5 2 7 3" xfId="6313"/>
    <cellStyle name="Normal 2 4 2 5 2 8" xfId="6314"/>
    <cellStyle name="Normal 2 4 2 5 2 9" xfId="6315"/>
    <cellStyle name="Normal 2 4 2 5 3" xfId="6316"/>
    <cellStyle name="Normal 2 4 2 5 3 2" xfId="6317"/>
    <cellStyle name="Normal 2 4 2 5 3 2 2" xfId="6318"/>
    <cellStyle name="Normal 2 4 2 5 3 2 2 2" xfId="6319"/>
    <cellStyle name="Normal 2 4 2 5 3 2 2 3" xfId="6320"/>
    <cellStyle name="Normal 2 4 2 5 3 2 3" xfId="6321"/>
    <cellStyle name="Normal 2 4 2 5 3 2 3 2" xfId="6322"/>
    <cellStyle name="Normal 2 4 2 5 3 2 3 3" xfId="6323"/>
    <cellStyle name="Normal 2 4 2 5 3 2 4" xfId="6324"/>
    <cellStyle name="Normal 2 4 2 5 3 2 4 2" xfId="6325"/>
    <cellStyle name="Normal 2 4 2 5 3 2 4 3" xfId="6326"/>
    <cellStyle name="Normal 2 4 2 5 3 2 5" xfId="6327"/>
    <cellStyle name="Normal 2 4 2 5 3 2 5 2" xfId="6328"/>
    <cellStyle name="Normal 2 4 2 5 3 2 5 3" xfId="6329"/>
    <cellStyle name="Normal 2 4 2 5 3 2 6" xfId="6330"/>
    <cellStyle name="Normal 2 4 2 5 3 2 7" xfId="6331"/>
    <cellStyle name="Normal 2 4 2 5 3 3" xfId="6332"/>
    <cellStyle name="Normal 2 4 2 5 3 3 2" xfId="6333"/>
    <cellStyle name="Normal 2 4 2 5 3 3 3" xfId="6334"/>
    <cellStyle name="Normal 2 4 2 5 3 4" xfId="6335"/>
    <cellStyle name="Normal 2 4 2 5 3 4 2" xfId="6336"/>
    <cellStyle name="Normal 2 4 2 5 3 4 3" xfId="6337"/>
    <cellStyle name="Normal 2 4 2 5 3 5" xfId="6338"/>
    <cellStyle name="Normal 2 4 2 5 3 5 2" xfId="6339"/>
    <cellStyle name="Normal 2 4 2 5 3 5 3" xfId="6340"/>
    <cellStyle name="Normal 2 4 2 5 3 6" xfId="6341"/>
    <cellStyle name="Normal 2 4 2 5 3 6 2" xfId="6342"/>
    <cellStyle name="Normal 2 4 2 5 3 6 3" xfId="6343"/>
    <cellStyle name="Normal 2 4 2 5 3 7" xfId="6344"/>
    <cellStyle name="Normal 2 4 2 5 3 8" xfId="6345"/>
    <cellStyle name="Normal 2 4 2 5 4" xfId="6346"/>
    <cellStyle name="Normal 2 4 2 5 4 2" xfId="6347"/>
    <cellStyle name="Normal 2 4 2 5 4 2 2" xfId="6348"/>
    <cellStyle name="Normal 2 4 2 5 4 2 3" xfId="6349"/>
    <cellStyle name="Normal 2 4 2 5 4 3" xfId="6350"/>
    <cellStyle name="Normal 2 4 2 5 4 3 2" xfId="6351"/>
    <cellStyle name="Normal 2 4 2 5 4 3 3" xfId="6352"/>
    <cellStyle name="Normal 2 4 2 5 4 4" xfId="6353"/>
    <cellStyle name="Normal 2 4 2 5 4 4 2" xfId="6354"/>
    <cellStyle name="Normal 2 4 2 5 4 4 3" xfId="6355"/>
    <cellStyle name="Normal 2 4 2 5 4 5" xfId="6356"/>
    <cellStyle name="Normal 2 4 2 5 4 5 2" xfId="6357"/>
    <cellStyle name="Normal 2 4 2 5 4 5 3" xfId="6358"/>
    <cellStyle name="Normal 2 4 2 5 4 6" xfId="6359"/>
    <cellStyle name="Normal 2 4 2 5 4 7" xfId="6360"/>
    <cellStyle name="Normal 2 4 2 5 5" xfId="6361"/>
    <cellStyle name="Normal 2 4 2 5 5 2" xfId="6362"/>
    <cellStyle name="Normal 2 4 2 5 5 3" xfId="6363"/>
    <cellStyle name="Normal 2 4 2 5 6" xfId="6364"/>
    <cellStyle name="Normal 2 4 2 5 6 2" xfId="6365"/>
    <cellStyle name="Normal 2 4 2 5 6 3" xfId="6366"/>
    <cellStyle name="Normal 2 4 2 5 7" xfId="6367"/>
    <cellStyle name="Normal 2 4 2 5 7 2" xfId="6368"/>
    <cellStyle name="Normal 2 4 2 5 7 3" xfId="6369"/>
    <cellStyle name="Normal 2 4 2 5 8" xfId="6370"/>
    <cellStyle name="Normal 2 4 2 5 8 2" xfId="6371"/>
    <cellStyle name="Normal 2 4 2 5 8 3" xfId="6372"/>
    <cellStyle name="Normal 2 4 2 5 9" xfId="6373"/>
    <cellStyle name="Normal 2 4 2 6" xfId="6374"/>
    <cellStyle name="Normal 2 4 2 6 2" xfId="6375"/>
    <cellStyle name="Normal 2 4 2 6 2 2" xfId="6376"/>
    <cellStyle name="Normal 2 4 2 6 2 2 2" xfId="6377"/>
    <cellStyle name="Normal 2 4 2 6 2 2 2 2" xfId="6378"/>
    <cellStyle name="Normal 2 4 2 6 2 2 2 3" xfId="6379"/>
    <cellStyle name="Normal 2 4 2 6 2 2 3" xfId="6380"/>
    <cellStyle name="Normal 2 4 2 6 2 2 3 2" xfId="6381"/>
    <cellStyle name="Normal 2 4 2 6 2 2 3 3" xfId="6382"/>
    <cellStyle name="Normal 2 4 2 6 2 2 4" xfId="6383"/>
    <cellStyle name="Normal 2 4 2 6 2 2 4 2" xfId="6384"/>
    <cellStyle name="Normal 2 4 2 6 2 2 4 3" xfId="6385"/>
    <cellStyle name="Normal 2 4 2 6 2 2 5" xfId="6386"/>
    <cellStyle name="Normal 2 4 2 6 2 2 5 2" xfId="6387"/>
    <cellStyle name="Normal 2 4 2 6 2 2 5 3" xfId="6388"/>
    <cellStyle name="Normal 2 4 2 6 2 2 6" xfId="6389"/>
    <cellStyle name="Normal 2 4 2 6 2 2 7" xfId="6390"/>
    <cellStyle name="Normal 2 4 2 6 2 3" xfId="6391"/>
    <cellStyle name="Normal 2 4 2 6 2 3 2" xfId="6392"/>
    <cellStyle name="Normal 2 4 2 6 2 3 3" xfId="6393"/>
    <cellStyle name="Normal 2 4 2 6 2 4" xfId="6394"/>
    <cellStyle name="Normal 2 4 2 6 2 4 2" xfId="6395"/>
    <cellStyle name="Normal 2 4 2 6 2 4 3" xfId="6396"/>
    <cellStyle name="Normal 2 4 2 6 2 5" xfId="6397"/>
    <cellStyle name="Normal 2 4 2 6 2 5 2" xfId="6398"/>
    <cellStyle name="Normal 2 4 2 6 2 5 3" xfId="6399"/>
    <cellStyle name="Normal 2 4 2 6 2 6" xfId="6400"/>
    <cellStyle name="Normal 2 4 2 6 2 6 2" xfId="6401"/>
    <cellStyle name="Normal 2 4 2 6 2 6 3" xfId="6402"/>
    <cellStyle name="Normal 2 4 2 6 2 7" xfId="6403"/>
    <cellStyle name="Normal 2 4 2 6 2 8" xfId="6404"/>
    <cellStyle name="Normal 2 4 2 6 3" xfId="6405"/>
    <cellStyle name="Normal 2 4 2 6 3 2" xfId="6406"/>
    <cellStyle name="Normal 2 4 2 6 3 2 2" xfId="6407"/>
    <cellStyle name="Normal 2 4 2 6 3 2 3" xfId="6408"/>
    <cellStyle name="Normal 2 4 2 6 3 3" xfId="6409"/>
    <cellStyle name="Normal 2 4 2 6 3 3 2" xfId="6410"/>
    <cellStyle name="Normal 2 4 2 6 3 3 3" xfId="6411"/>
    <cellStyle name="Normal 2 4 2 6 3 4" xfId="6412"/>
    <cellStyle name="Normal 2 4 2 6 3 4 2" xfId="6413"/>
    <cellStyle name="Normal 2 4 2 6 3 4 3" xfId="6414"/>
    <cellStyle name="Normal 2 4 2 6 3 5" xfId="6415"/>
    <cellStyle name="Normal 2 4 2 6 3 5 2" xfId="6416"/>
    <cellStyle name="Normal 2 4 2 6 3 5 3" xfId="6417"/>
    <cellStyle name="Normal 2 4 2 6 3 6" xfId="6418"/>
    <cellStyle name="Normal 2 4 2 6 3 7" xfId="6419"/>
    <cellStyle name="Normal 2 4 2 6 4" xfId="6420"/>
    <cellStyle name="Normal 2 4 2 6 4 2" xfId="6421"/>
    <cellStyle name="Normal 2 4 2 6 4 3" xfId="6422"/>
    <cellStyle name="Normal 2 4 2 6 5" xfId="6423"/>
    <cellStyle name="Normal 2 4 2 6 5 2" xfId="6424"/>
    <cellStyle name="Normal 2 4 2 6 5 3" xfId="6425"/>
    <cellStyle name="Normal 2 4 2 6 6" xfId="6426"/>
    <cellStyle name="Normal 2 4 2 6 6 2" xfId="6427"/>
    <cellStyle name="Normal 2 4 2 6 6 3" xfId="6428"/>
    <cellStyle name="Normal 2 4 2 6 7" xfId="6429"/>
    <cellStyle name="Normal 2 4 2 6 7 2" xfId="6430"/>
    <cellStyle name="Normal 2 4 2 6 7 3" xfId="6431"/>
    <cellStyle name="Normal 2 4 2 6 8" xfId="6432"/>
    <cellStyle name="Normal 2 4 2 6 9" xfId="6433"/>
    <cellStyle name="Normal 2 4 2 7" xfId="6434"/>
    <cellStyle name="Normal 2 4 2 7 2" xfId="6435"/>
    <cellStyle name="Normal 2 4 2 7 2 2" xfId="6436"/>
    <cellStyle name="Normal 2 4 2 7 2 2 2" xfId="6437"/>
    <cellStyle name="Normal 2 4 2 7 2 2 3" xfId="6438"/>
    <cellStyle name="Normal 2 4 2 7 2 3" xfId="6439"/>
    <cellStyle name="Normal 2 4 2 7 2 3 2" xfId="6440"/>
    <cellStyle name="Normal 2 4 2 7 2 3 3" xfId="6441"/>
    <cellStyle name="Normal 2 4 2 7 2 4" xfId="6442"/>
    <cellStyle name="Normal 2 4 2 7 2 4 2" xfId="6443"/>
    <cellStyle name="Normal 2 4 2 7 2 4 3" xfId="6444"/>
    <cellStyle name="Normal 2 4 2 7 2 5" xfId="6445"/>
    <cellStyle name="Normal 2 4 2 7 2 5 2" xfId="6446"/>
    <cellStyle name="Normal 2 4 2 7 2 5 3" xfId="6447"/>
    <cellStyle name="Normal 2 4 2 7 2 6" xfId="6448"/>
    <cellStyle name="Normal 2 4 2 7 2 7" xfId="6449"/>
    <cellStyle name="Normal 2 4 2 7 3" xfId="6450"/>
    <cellStyle name="Normal 2 4 2 7 3 2" xfId="6451"/>
    <cellStyle name="Normal 2 4 2 7 3 3" xfId="6452"/>
    <cellStyle name="Normal 2 4 2 7 4" xfId="6453"/>
    <cellStyle name="Normal 2 4 2 7 4 2" xfId="6454"/>
    <cellStyle name="Normal 2 4 2 7 4 3" xfId="6455"/>
    <cellStyle name="Normal 2 4 2 7 5" xfId="6456"/>
    <cellStyle name="Normal 2 4 2 7 5 2" xfId="6457"/>
    <cellStyle name="Normal 2 4 2 7 5 3" xfId="6458"/>
    <cellStyle name="Normal 2 4 2 7 6" xfId="6459"/>
    <cellStyle name="Normal 2 4 2 7 6 2" xfId="6460"/>
    <cellStyle name="Normal 2 4 2 7 6 3" xfId="6461"/>
    <cellStyle name="Normal 2 4 2 7 7" xfId="6462"/>
    <cellStyle name="Normal 2 4 2 7 8" xfId="6463"/>
    <cellStyle name="Normal 2 4 2 8" xfId="6464"/>
    <cellStyle name="Normal 2 4 2 8 2" xfId="6465"/>
    <cellStyle name="Normal 2 4 2 8 2 2" xfId="6466"/>
    <cellStyle name="Normal 2 4 2 8 2 3" xfId="6467"/>
    <cellStyle name="Normal 2 4 2 8 3" xfId="6468"/>
    <cellStyle name="Normal 2 4 2 8 3 2" xfId="6469"/>
    <cellStyle name="Normal 2 4 2 8 3 3" xfId="6470"/>
    <cellStyle name="Normal 2 4 2 8 4" xfId="6471"/>
    <cellStyle name="Normal 2 4 2 8 4 2" xfId="6472"/>
    <cellStyle name="Normal 2 4 2 8 4 3" xfId="6473"/>
    <cellStyle name="Normal 2 4 2 8 5" xfId="6474"/>
    <cellStyle name="Normal 2 4 2 8 5 2" xfId="6475"/>
    <cellStyle name="Normal 2 4 2 8 5 3" xfId="6476"/>
    <cellStyle name="Normal 2 4 2 8 6" xfId="6477"/>
    <cellStyle name="Normal 2 4 2 8 7" xfId="6478"/>
    <cellStyle name="Normal 2 4 2 9" xfId="6479"/>
    <cellStyle name="Normal 2 4 2 9 2" xfId="6480"/>
    <cellStyle name="Normal 2 4 2 9 3" xfId="6481"/>
    <cellStyle name="Normal 2 4 3" xfId="6482"/>
    <cellStyle name="Normal 2 4 3 10" xfId="6483"/>
    <cellStyle name="Normal 2 4 3 10 2" xfId="6484"/>
    <cellStyle name="Normal 2 4 3 10 3" xfId="6485"/>
    <cellStyle name="Normal 2 4 3 11" xfId="6486"/>
    <cellStyle name="Normal 2 4 3 11 2" xfId="6487"/>
    <cellStyle name="Normal 2 4 3 11 3" xfId="6488"/>
    <cellStyle name="Normal 2 4 3 12" xfId="6489"/>
    <cellStyle name="Normal 2 4 3 13" xfId="6490"/>
    <cellStyle name="Normal 2 4 3 2" xfId="6491"/>
    <cellStyle name="Normal 2 4 3 2 10" xfId="6492"/>
    <cellStyle name="Normal 2 4 3 2 10 2" xfId="6493"/>
    <cellStyle name="Normal 2 4 3 2 10 3" xfId="6494"/>
    <cellStyle name="Normal 2 4 3 2 11" xfId="6495"/>
    <cellStyle name="Normal 2 4 3 2 12" xfId="6496"/>
    <cellStyle name="Normal 2 4 3 2 2" xfId="6497"/>
    <cellStyle name="Normal 2 4 3 2 2 10" xfId="6498"/>
    <cellStyle name="Normal 2 4 3 2 2 11" xfId="6499"/>
    <cellStyle name="Normal 2 4 3 2 2 2" xfId="6500"/>
    <cellStyle name="Normal 2 4 3 2 2 2 10" xfId="6501"/>
    <cellStyle name="Normal 2 4 3 2 2 2 2" xfId="6502"/>
    <cellStyle name="Normal 2 4 3 2 2 2 2 2" xfId="6503"/>
    <cellStyle name="Normal 2 4 3 2 2 2 2 2 2" xfId="6504"/>
    <cellStyle name="Normal 2 4 3 2 2 2 2 2 2 2" xfId="6505"/>
    <cellStyle name="Normal 2 4 3 2 2 2 2 2 2 2 2" xfId="6506"/>
    <cellStyle name="Normal 2 4 3 2 2 2 2 2 2 2 3" xfId="6507"/>
    <cellStyle name="Normal 2 4 3 2 2 2 2 2 2 3" xfId="6508"/>
    <cellStyle name="Normal 2 4 3 2 2 2 2 2 2 3 2" xfId="6509"/>
    <cellStyle name="Normal 2 4 3 2 2 2 2 2 2 3 3" xfId="6510"/>
    <cellStyle name="Normal 2 4 3 2 2 2 2 2 2 4" xfId="6511"/>
    <cellStyle name="Normal 2 4 3 2 2 2 2 2 2 4 2" xfId="6512"/>
    <cellStyle name="Normal 2 4 3 2 2 2 2 2 2 4 3" xfId="6513"/>
    <cellStyle name="Normal 2 4 3 2 2 2 2 2 2 5" xfId="6514"/>
    <cellStyle name="Normal 2 4 3 2 2 2 2 2 2 5 2" xfId="6515"/>
    <cellStyle name="Normal 2 4 3 2 2 2 2 2 2 5 3" xfId="6516"/>
    <cellStyle name="Normal 2 4 3 2 2 2 2 2 2 6" xfId="6517"/>
    <cellStyle name="Normal 2 4 3 2 2 2 2 2 2 7" xfId="6518"/>
    <cellStyle name="Normal 2 4 3 2 2 2 2 2 3" xfId="6519"/>
    <cellStyle name="Normal 2 4 3 2 2 2 2 2 3 2" xfId="6520"/>
    <cellStyle name="Normal 2 4 3 2 2 2 2 2 3 3" xfId="6521"/>
    <cellStyle name="Normal 2 4 3 2 2 2 2 2 4" xfId="6522"/>
    <cellStyle name="Normal 2 4 3 2 2 2 2 2 4 2" xfId="6523"/>
    <cellStyle name="Normal 2 4 3 2 2 2 2 2 4 3" xfId="6524"/>
    <cellStyle name="Normal 2 4 3 2 2 2 2 2 5" xfId="6525"/>
    <cellStyle name="Normal 2 4 3 2 2 2 2 2 5 2" xfId="6526"/>
    <cellStyle name="Normal 2 4 3 2 2 2 2 2 5 3" xfId="6527"/>
    <cellStyle name="Normal 2 4 3 2 2 2 2 2 6" xfId="6528"/>
    <cellStyle name="Normal 2 4 3 2 2 2 2 2 6 2" xfId="6529"/>
    <cellStyle name="Normal 2 4 3 2 2 2 2 2 6 3" xfId="6530"/>
    <cellStyle name="Normal 2 4 3 2 2 2 2 2 7" xfId="6531"/>
    <cellStyle name="Normal 2 4 3 2 2 2 2 2 8" xfId="6532"/>
    <cellStyle name="Normal 2 4 3 2 2 2 2 3" xfId="6533"/>
    <cellStyle name="Normal 2 4 3 2 2 2 2 3 2" xfId="6534"/>
    <cellStyle name="Normal 2 4 3 2 2 2 2 3 2 2" xfId="6535"/>
    <cellStyle name="Normal 2 4 3 2 2 2 2 3 2 3" xfId="6536"/>
    <cellStyle name="Normal 2 4 3 2 2 2 2 3 3" xfId="6537"/>
    <cellStyle name="Normal 2 4 3 2 2 2 2 3 3 2" xfId="6538"/>
    <cellStyle name="Normal 2 4 3 2 2 2 2 3 3 3" xfId="6539"/>
    <cellStyle name="Normal 2 4 3 2 2 2 2 3 4" xfId="6540"/>
    <cellStyle name="Normal 2 4 3 2 2 2 2 3 4 2" xfId="6541"/>
    <cellStyle name="Normal 2 4 3 2 2 2 2 3 4 3" xfId="6542"/>
    <cellStyle name="Normal 2 4 3 2 2 2 2 3 5" xfId="6543"/>
    <cellStyle name="Normal 2 4 3 2 2 2 2 3 5 2" xfId="6544"/>
    <cellStyle name="Normal 2 4 3 2 2 2 2 3 5 3" xfId="6545"/>
    <cellStyle name="Normal 2 4 3 2 2 2 2 3 6" xfId="6546"/>
    <cellStyle name="Normal 2 4 3 2 2 2 2 3 7" xfId="6547"/>
    <cellStyle name="Normal 2 4 3 2 2 2 2 4" xfId="6548"/>
    <cellStyle name="Normal 2 4 3 2 2 2 2 4 2" xfId="6549"/>
    <cellStyle name="Normal 2 4 3 2 2 2 2 4 3" xfId="6550"/>
    <cellStyle name="Normal 2 4 3 2 2 2 2 5" xfId="6551"/>
    <cellStyle name="Normal 2 4 3 2 2 2 2 5 2" xfId="6552"/>
    <cellStyle name="Normal 2 4 3 2 2 2 2 5 3" xfId="6553"/>
    <cellStyle name="Normal 2 4 3 2 2 2 2 6" xfId="6554"/>
    <cellStyle name="Normal 2 4 3 2 2 2 2 6 2" xfId="6555"/>
    <cellStyle name="Normal 2 4 3 2 2 2 2 6 3" xfId="6556"/>
    <cellStyle name="Normal 2 4 3 2 2 2 2 7" xfId="6557"/>
    <cellStyle name="Normal 2 4 3 2 2 2 2 7 2" xfId="6558"/>
    <cellStyle name="Normal 2 4 3 2 2 2 2 7 3" xfId="6559"/>
    <cellStyle name="Normal 2 4 3 2 2 2 2 8" xfId="6560"/>
    <cellStyle name="Normal 2 4 3 2 2 2 2 9" xfId="6561"/>
    <cellStyle name="Normal 2 4 3 2 2 2 3" xfId="6562"/>
    <cellStyle name="Normal 2 4 3 2 2 2 3 2" xfId="6563"/>
    <cellStyle name="Normal 2 4 3 2 2 2 3 2 2" xfId="6564"/>
    <cellStyle name="Normal 2 4 3 2 2 2 3 2 2 2" xfId="6565"/>
    <cellStyle name="Normal 2 4 3 2 2 2 3 2 2 3" xfId="6566"/>
    <cellStyle name="Normal 2 4 3 2 2 2 3 2 3" xfId="6567"/>
    <cellStyle name="Normal 2 4 3 2 2 2 3 2 3 2" xfId="6568"/>
    <cellStyle name="Normal 2 4 3 2 2 2 3 2 3 3" xfId="6569"/>
    <cellStyle name="Normal 2 4 3 2 2 2 3 2 4" xfId="6570"/>
    <cellStyle name="Normal 2 4 3 2 2 2 3 2 4 2" xfId="6571"/>
    <cellStyle name="Normal 2 4 3 2 2 2 3 2 4 3" xfId="6572"/>
    <cellStyle name="Normal 2 4 3 2 2 2 3 2 5" xfId="6573"/>
    <cellStyle name="Normal 2 4 3 2 2 2 3 2 5 2" xfId="6574"/>
    <cellStyle name="Normal 2 4 3 2 2 2 3 2 5 3" xfId="6575"/>
    <cellStyle name="Normal 2 4 3 2 2 2 3 2 6" xfId="6576"/>
    <cellStyle name="Normal 2 4 3 2 2 2 3 2 7" xfId="6577"/>
    <cellStyle name="Normal 2 4 3 2 2 2 3 3" xfId="6578"/>
    <cellStyle name="Normal 2 4 3 2 2 2 3 3 2" xfId="6579"/>
    <cellStyle name="Normal 2 4 3 2 2 2 3 3 3" xfId="6580"/>
    <cellStyle name="Normal 2 4 3 2 2 2 3 4" xfId="6581"/>
    <cellStyle name="Normal 2 4 3 2 2 2 3 4 2" xfId="6582"/>
    <cellStyle name="Normal 2 4 3 2 2 2 3 4 3" xfId="6583"/>
    <cellStyle name="Normal 2 4 3 2 2 2 3 5" xfId="6584"/>
    <cellStyle name="Normal 2 4 3 2 2 2 3 5 2" xfId="6585"/>
    <cellStyle name="Normal 2 4 3 2 2 2 3 5 3" xfId="6586"/>
    <cellStyle name="Normal 2 4 3 2 2 2 3 6" xfId="6587"/>
    <cellStyle name="Normal 2 4 3 2 2 2 3 6 2" xfId="6588"/>
    <cellStyle name="Normal 2 4 3 2 2 2 3 6 3" xfId="6589"/>
    <cellStyle name="Normal 2 4 3 2 2 2 3 7" xfId="6590"/>
    <cellStyle name="Normal 2 4 3 2 2 2 3 8" xfId="6591"/>
    <cellStyle name="Normal 2 4 3 2 2 2 4" xfId="6592"/>
    <cellStyle name="Normal 2 4 3 2 2 2 4 2" xfId="6593"/>
    <cellStyle name="Normal 2 4 3 2 2 2 4 2 2" xfId="6594"/>
    <cellStyle name="Normal 2 4 3 2 2 2 4 2 3" xfId="6595"/>
    <cellStyle name="Normal 2 4 3 2 2 2 4 3" xfId="6596"/>
    <cellStyle name="Normal 2 4 3 2 2 2 4 3 2" xfId="6597"/>
    <cellStyle name="Normal 2 4 3 2 2 2 4 3 3" xfId="6598"/>
    <cellStyle name="Normal 2 4 3 2 2 2 4 4" xfId="6599"/>
    <cellStyle name="Normal 2 4 3 2 2 2 4 4 2" xfId="6600"/>
    <cellStyle name="Normal 2 4 3 2 2 2 4 4 3" xfId="6601"/>
    <cellStyle name="Normal 2 4 3 2 2 2 4 5" xfId="6602"/>
    <cellStyle name="Normal 2 4 3 2 2 2 4 5 2" xfId="6603"/>
    <cellStyle name="Normal 2 4 3 2 2 2 4 5 3" xfId="6604"/>
    <cellStyle name="Normal 2 4 3 2 2 2 4 6" xfId="6605"/>
    <cellStyle name="Normal 2 4 3 2 2 2 4 7" xfId="6606"/>
    <cellStyle name="Normal 2 4 3 2 2 2 5" xfId="6607"/>
    <cellStyle name="Normal 2 4 3 2 2 2 5 2" xfId="6608"/>
    <cellStyle name="Normal 2 4 3 2 2 2 5 3" xfId="6609"/>
    <cellStyle name="Normal 2 4 3 2 2 2 6" xfId="6610"/>
    <cellStyle name="Normal 2 4 3 2 2 2 6 2" xfId="6611"/>
    <cellStyle name="Normal 2 4 3 2 2 2 6 3" xfId="6612"/>
    <cellStyle name="Normal 2 4 3 2 2 2 7" xfId="6613"/>
    <cellStyle name="Normal 2 4 3 2 2 2 7 2" xfId="6614"/>
    <cellStyle name="Normal 2 4 3 2 2 2 7 3" xfId="6615"/>
    <cellStyle name="Normal 2 4 3 2 2 2 8" xfId="6616"/>
    <cellStyle name="Normal 2 4 3 2 2 2 8 2" xfId="6617"/>
    <cellStyle name="Normal 2 4 3 2 2 2 8 3" xfId="6618"/>
    <cellStyle name="Normal 2 4 3 2 2 2 9" xfId="6619"/>
    <cellStyle name="Normal 2 4 3 2 2 3" xfId="6620"/>
    <cellStyle name="Normal 2 4 3 2 2 3 2" xfId="6621"/>
    <cellStyle name="Normal 2 4 3 2 2 3 2 2" xfId="6622"/>
    <cellStyle name="Normal 2 4 3 2 2 3 2 2 2" xfId="6623"/>
    <cellStyle name="Normal 2 4 3 2 2 3 2 2 2 2" xfId="6624"/>
    <cellStyle name="Normal 2 4 3 2 2 3 2 2 2 3" xfId="6625"/>
    <cellStyle name="Normal 2 4 3 2 2 3 2 2 3" xfId="6626"/>
    <cellStyle name="Normal 2 4 3 2 2 3 2 2 3 2" xfId="6627"/>
    <cellStyle name="Normal 2 4 3 2 2 3 2 2 3 3" xfId="6628"/>
    <cellStyle name="Normal 2 4 3 2 2 3 2 2 4" xfId="6629"/>
    <cellStyle name="Normal 2 4 3 2 2 3 2 2 4 2" xfId="6630"/>
    <cellStyle name="Normal 2 4 3 2 2 3 2 2 4 3" xfId="6631"/>
    <cellStyle name="Normal 2 4 3 2 2 3 2 2 5" xfId="6632"/>
    <cellStyle name="Normal 2 4 3 2 2 3 2 2 5 2" xfId="6633"/>
    <cellStyle name="Normal 2 4 3 2 2 3 2 2 5 3" xfId="6634"/>
    <cellStyle name="Normal 2 4 3 2 2 3 2 2 6" xfId="6635"/>
    <cellStyle name="Normal 2 4 3 2 2 3 2 2 7" xfId="6636"/>
    <cellStyle name="Normal 2 4 3 2 2 3 2 3" xfId="6637"/>
    <cellStyle name="Normal 2 4 3 2 2 3 2 3 2" xfId="6638"/>
    <cellStyle name="Normal 2 4 3 2 2 3 2 3 3" xfId="6639"/>
    <cellStyle name="Normal 2 4 3 2 2 3 2 4" xfId="6640"/>
    <cellStyle name="Normal 2 4 3 2 2 3 2 4 2" xfId="6641"/>
    <cellStyle name="Normal 2 4 3 2 2 3 2 4 3" xfId="6642"/>
    <cellStyle name="Normal 2 4 3 2 2 3 2 5" xfId="6643"/>
    <cellStyle name="Normal 2 4 3 2 2 3 2 5 2" xfId="6644"/>
    <cellStyle name="Normal 2 4 3 2 2 3 2 5 3" xfId="6645"/>
    <cellStyle name="Normal 2 4 3 2 2 3 2 6" xfId="6646"/>
    <cellStyle name="Normal 2 4 3 2 2 3 2 6 2" xfId="6647"/>
    <cellStyle name="Normal 2 4 3 2 2 3 2 6 3" xfId="6648"/>
    <cellStyle name="Normal 2 4 3 2 2 3 2 7" xfId="6649"/>
    <cellStyle name="Normal 2 4 3 2 2 3 2 8" xfId="6650"/>
    <cellStyle name="Normal 2 4 3 2 2 3 3" xfId="6651"/>
    <cellStyle name="Normal 2 4 3 2 2 3 3 2" xfId="6652"/>
    <cellStyle name="Normal 2 4 3 2 2 3 3 2 2" xfId="6653"/>
    <cellStyle name="Normal 2 4 3 2 2 3 3 2 3" xfId="6654"/>
    <cellStyle name="Normal 2 4 3 2 2 3 3 3" xfId="6655"/>
    <cellStyle name="Normal 2 4 3 2 2 3 3 3 2" xfId="6656"/>
    <cellStyle name="Normal 2 4 3 2 2 3 3 3 3" xfId="6657"/>
    <cellStyle name="Normal 2 4 3 2 2 3 3 4" xfId="6658"/>
    <cellStyle name="Normal 2 4 3 2 2 3 3 4 2" xfId="6659"/>
    <cellStyle name="Normal 2 4 3 2 2 3 3 4 3" xfId="6660"/>
    <cellStyle name="Normal 2 4 3 2 2 3 3 5" xfId="6661"/>
    <cellStyle name="Normal 2 4 3 2 2 3 3 5 2" xfId="6662"/>
    <cellStyle name="Normal 2 4 3 2 2 3 3 5 3" xfId="6663"/>
    <cellStyle name="Normal 2 4 3 2 2 3 3 6" xfId="6664"/>
    <cellStyle name="Normal 2 4 3 2 2 3 3 7" xfId="6665"/>
    <cellStyle name="Normal 2 4 3 2 2 3 4" xfId="6666"/>
    <cellStyle name="Normal 2 4 3 2 2 3 4 2" xfId="6667"/>
    <cellStyle name="Normal 2 4 3 2 2 3 4 3" xfId="6668"/>
    <cellStyle name="Normal 2 4 3 2 2 3 5" xfId="6669"/>
    <cellStyle name="Normal 2 4 3 2 2 3 5 2" xfId="6670"/>
    <cellStyle name="Normal 2 4 3 2 2 3 5 3" xfId="6671"/>
    <cellStyle name="Normal 2 4 3 2 2 3 6" xfId="6672"/>
    <cellStyle name="Normal 2 4 3 2 2 3 6 2" xfId="6673"/>
    <cellStyle name="Normal 2 4 3 2 2 3 6 3" xfId="6674"/>
    <cellStyle name="Normal 2 4 3 2 2 3 7" xfId="6675"/>
    <cellStyle name="Normal 2 4 3 2 2 3 7 2" xfId="6676"/>
    <cellStyle name="Normal 2 4 3 2 2 3 7 3" xfId="6677"/>
    <cellStyle name="Normal 2 4 3 2 2 3 8" xfId="6678"/>
    <cellStyle name="Normal 2 4 3 2 2 3 9" xfId="6679"/>
    <cellStyle name="Normal 2 4 3 2 2 4" xfId="6680"/>
    <cellStyle name="Normal 2 4 3 2 2 4 2" xfId="6681"/>
    <cellStyle name="Normal 2 4 3 2 2 4 2 2" xfId="6682"/>
    <cellStyle name="Normal 2 4 3 2 2 4 2 2 2" xfId="6683"/>
    <cellStyle name="Normal 2 4 3 2 2 4 2 2 3" xfId="6684"/>
    <cellStyle name="Normal 2 4 3 2 2 4 2 3" xfId="6685"/>
    <cellStyle name="Normal 2 4 3 2 2 4 2 3 2" xfId="6686"/>
    <cellStyle name="Normal 2 4 3 2 2 4 2 3 3" xfId="6687"/>
    <cellStyle name="Normal 2 4 3 2 2 4 2 4" xfId="6688"/>
    <cellStyle name="Normal 2 4 3 2 2 4 2 4 2" xfId="6689"/>
    <cellStyle name="Normal 2 4 3 2 2 4 2 4 3" xfId="6690"/>
    <cellStyle name="Normal 2 4 3 2 2 4 2 5" xfId="6691"/>
    <cellStyle name="Normal 2 4 3 2 2 4 2 5 2" xfId="6692"/>
    <cellStyle name="Normal 2 4 3 2 2 4 2 5 3" xfId="6693"/>
    <cellStyle name="Normal 2 4 3 2 2 4 2 6" xfId="6694"/>
    <cellStyle name="Normal 2 4 3 2 2 4 2 7" xfId="6695"/>
    <cellStyle name="Normal 2 4 3 2 2 4 3" xfId="6696"/>
    <cellStyle name="Normal 2 4 3 2 2 4 3 2" xfId="6697"/>
    <cellStyle name="Normal 2 4 3 2 2 4 3 3" xfId="6698"/>
    <cellStyle name="Normal 2 4 3 2 2 4 4" xfId="6699"/>
    <cellStyle name="Normal 2 4 3 2 2 4 4 2" xfId="6700"/>
    <cellStyle name="Normal 2 4 3 2 2 4 4 3" xfId="6701"/>
    <cellStyle name="Normal 2 4 3 2 2 4 5" xfId="6702"/>
    <cellStyle name="Normal 2 4 3 2 2 4 5 2" xfId="6703"/>
    <cellStyle name="Normal 2 4 3 2 2 4 5 3" xfId="6704"/>
    <cellStyle name="Normal 2 4 3 2 2 4 6" xfId="6705"/>
    <cellStyle name="Normal 2 4 3 2 2 4 6 2" xfId="6706"/>
    <cellStyle name="Normal 2 4 3 2 2 4 6 3" xfId="6707"/>
    <cellStyle name="Normal 2 4 3 2 2 4 7" xfId="6708"/>
    <cellStyle name="Normal 2 4 3 2 2 4 8" xfId="6709"/>
    <cellStyle name="Normal 2 4 3 2 2 5" xfId="6710"/>
    <cellStyle name="Normal 2 4 3 2 2 5 2" xfId="6711"/>
    <cellStyle name="Normal 2 4 3 2 2 5 2 2" xfId="6712"/>
    <cellStyle name="Normal 2 4 3 2 2 5 2 3" xfId="6713"/>
    <cellStyle name="Normal 2 4 3 2 2 5 3" xfId="6714"/>
    <cellStyle name="Normal 2 4 3 2 2 5 3 2" xfId="6715"/>
    <cellStyle name="Normal 2 4 3 2 2 5 3 3" xfId="6716"/>
    <cellStyle name="Normal 2 4 3 2 2 5 4" xfId="6717"/>
    <cellStyle name="Normal 2 4 3 2 2 5 4 2" xfId="6718"/>
    <cellStyle name="Normal 2 4 3 2 2 5 4 3" xfId="6719"/>
    <cellStyle name="Normal 2 4 3 2 2 5 5" xfId="6720"/>
    <cellStyle name="Normal 2 4 3 2 2 5 5 2" xfId="6721"/>
    <cellStyle name="Normal 2 4 3 2 2 5 5 3" xfId="6722"/>
    <cellStyle name="Normal 2 4 3 2 2 5 6" xfId="6723"/>
    <cellStyle name="Normal 2 4 3 2 2 5 7" xfId="6724"/>
    <cellStyle name="Normal 2 4 3 2 2 6" xfId="6725"/>
    <cellStyle name="Normal 2 4 3 2 2 6 2" xfId="6726"/>
    <cellStyle name="Normal 2 4 3 2 2 6 3" xfId="6727"/>
    <cellStyle name="Normal 2 4 3 2 2 7" xfId="6728"/>
    <cellStyle name="Normal 2 4 3 2 2 7 2" xfId="6729"/>
    <cellStyle name="Normal 2 4 3 2 2 7 3" xfId="6730"/>
    <cellStyle name="Normal 2 4 3 2 2 8" xfId="6731"/>
    <cellStyle name="Normal 2 4 3 2 2 8 2" xfId="6732"/>
    <cellStyle name="Normal 2 4 3 2 2 8 3" xfId="6733"/>
    <cellStyle name="Normal 2 4 3 2 2 9" xfId="6734"/>
    <cellStyle name="Normal 2 4 3 2 2 9 2" xfId="6735"/>
    <cellStyle name="Normal 2 4 3 2 2 9 3" xfId="6736"/>
    <cellStyle name="Normal 2 4 3 2 3" xfId="6737"/>
    <cellStyle name="Normal 2 4 3 2 3 10" xfId="6738"/>
    <cellStyle name="Normal 2 4 3 2 3 2" xfId="6739"/>
    <cellStyle name="Normal 2 4 3 2 3 2 2" xfId="6740"/>
    <cellStyle name="Normal 2 4 3 2 3 2 2 2" xfId="6741"/>
    <cellStyle name="Normal 2 4 3 2 3 2 2 2 2" xfId="6742"/>
    <cellStyle name="Normal 2 4 3 2 3 2 2 2 2 2" xfId="6743"/>
    <cellStyle name="Normal 2 4 3 2 3 2 2 2 2 3" xfId="6744"/>
    <cellStyle name="Normal 2 4 3 2 3 2 2 2 3" xfId="6745"/>
    <cellStyle name="Normal 2 4 3 2 3 2 2 2 3 2" xfId="6746"/>
    <cellStyle name="Normal 2 4 3 2 3 2 2 2 3 3" xfId="6747"/>
    <cellStyle name="Normal 2 4 3 2 3 2 2 2 4" xfId="6748"/>
    <cellStyle name="Normal 2 4 3 2 3 2 2 2 4 2" xfId="6749"/>
    <cellStyle name="Normal 2 4 3 2 3 2 2 2 4 3" xfId="6750"/>
    <cellStyle name="Normal 2 4 3 2 3 2 2 2 5" xfId="6751"/>
    <cellStyle name="Normal 2 4 3 2 3 2 2 2 5 2" xfId="6752"/>
    <cellStyle name="Normal 2 4 3 2 3 2 2 2 5 3" xfId="6753"/>
    <cellStyle name="Normal 2 4 3 2 3 2 2 2 6" xfId="6754"/>
    <cellStyle name="Normal 2 4 3 2 3 2 2 2 7" xfId="6755"/>
    <cellStyle name="Normal 2 4 3 2 3 2 2 3" xfId="6756"/>
    <cellStyle name="Normal 2 4 3 2 3 2 2 3 2" xfId="6757"/>
    <cellStyle name="Normal 2 4 3 2 3 2 2 3 3" xfId="6758"/>
    <cellStyle name="Normal 2 4 3 2 3 2 2 4" xfId="6759"/>
    <cellStyle name="Normal 2 4 3 2 3 2 2 4 2" xfId="6760"/>
    <cellStyle name="Normal 2 4 3 2 3 2 2 4 3" xfId="6761"/>
    <cellStyle name="Normal 2 4 3 2 3 2 2 5" xfId="6762"/>
    <cellStyle name="Normal 2 4 3 2 3 2 2 5 2" xfId="6763"/>
    <cellStyle name="Normal 2 4 3 2 3 2 2 5 3" xfId="6764"/>
    <cellStyle name="Normal 2 4 3 2 3 2 2 6" xfId="6765"/>
    <cellStyle name="Normal 2 4 3 2 3 2 2 6 2" xfId="6766"/>
    <cellStyle name="Normal 2 4 3 2 3 2 2 6 3" xfId="6767"/>
    <cellStyle name="Normal 2 4 3 2 3 2 2 7" xfId="6768"/>
    <cellStyle name="Normal 2 4 3 2 3 2 2 8" xfId="6769"/>
    <cellStyle name="Normal 2 4 3 2 3 2 3" xfId="6770"/>
    <cellStyle name="Normal 2 4 3 2 3 2 3 2" xfId="6771"/>
    <cellStyle name="Normal 2 4 3 2 3 2 3 2 2" xfId="6772"/>
    <cellStyle name="Normal 2 4 3 2 3 2 3 2 3" xfId="6773"/>
    <cellStyle name="Normal 2 4 3 2 3 2 3 3" xfId="6774"/>
    <cellStyle name="Normal 2 4 3 2 3 2 3 3 2" xfId="6775"/>
    <cellStyle name="Normal 2 4 3 2 3 2 3 3 3" xfId="6776"/>
    <cellStyle name="Normal 2 4 3 2 3 2 3 4" xfId="6777"/>
    <cellStyle name="Normal 2 4 3 2 3 2 3 4 2" xfId="6778"/>
    <cellStyle name="Normal 2 4 3 2 3 2 3 4 3" xfId="6779"/>
    <cellStyle name="Normal 2 4 3 2 3 2 3 5" xfId="6780"/>
    <cellStyle name="Normal 2 4 3 2 3 2 3 5 2" xfId="6781"/>
    <cellStyle name="Normal 2 4 3 2 3 2 3 5 3" xfId="6782"/>
    <cellStyle name="Normal 2 4 3 2 3 2 3 6" xfId="6783"/>
    <cellStyle name="Normal 2 4 3 2 3 2 3 7" xfId="6784"/>
    <cellStyle name="Normal 2 4 3 2 3 2 4" xfId="6785"/>
    <cellStyle name="Normal 2 4 3 2 3 2 4 2" xfId="6786"/>
    <cellStyle name="Normal 2 4 3 2 3 2 4 3" xfId="6787"/>
    <cellStyle name="Normal 2 4 3 2 3 2 5" xfId="6788"/>
    <cellStyle name="Normal 2 4 3 2 3 2 5 2" xfId="6789"/>
    <cellStyle name="Normal 2 4 3 2 3 2 5 3" xfId="6790"/>
    <cellStyle name="Normal 2 4 3 2 3 2 6" xfId="6791"/>
    <cellStyle name="Normal 2 4 3 2 3 2 6 2" xfId="6792"/>
    <cellStyle name="Normal 2 4 3 2 3 2 6 3" xfId="6793"/>
    <cellStyle name="Normal 2 4 3 2 3 2 7" xfId="6794"/>
    <cellStyle name="Normal 2 4 3 2 3 2 7 2" xfId="6795"/>
    <cellStyle name="Normal 2 4 3 2 3 2 7 3" xfId="6796"/>
    <cellStyle name="Normal 2 4 3 2 3 2 8" xfId="6797"/>
    <cellStyle name="Normal 2 4 3 2 3 2 9" xfId="6798"/>
    <cellStyle name="Normal 2 4 3 2 3 3" xfId="6799"/>
    <cellStyle name="Normal 2 4 3 2 3 3 2" xfId="6800"/>
    <cellStyle name="Normal 2 4 3 2 3 3 2 2" xfId="6801"/>
    <cellStyle name="Normal 2 4 3 2 3 3 2 2 2" xfId="6802"/>
    <cellStyle name="Normal 2 4 3 2 3 3 2 2 3" xfId="6803"/>
    <cellStyle name="Normal 2 4 3 2 3 3 2 3" xfId="6804"/>
    <cellStyle name="Normal 2 4 3 2 3 3 2 3 2" xfId="6805"/>
    <cellStyle name="Normal 2 4 3 2 3 3 2 3 3" xfId="6806"/>
    <cellStyle name="Normal 2 4 3 2 3 3 2 4" xfId="6807"/>
    <cellStyle name="Normal 2 4 3 2 3 3 2 4 2" xfId="6808"/>
    <cellStyle name="Normal 2 4 3 2 3 3 2 4 3" xfId="6809"/>
    <cellStyle name="Normal 2 4 3 2 3 3 2 5" xfId="6810"/>
    <cellStyle name="Normal 2 4 3 2 3 3 2 5 2" xfId="6811"/>
    <cellStyle name="Normal 2 4 3 2 3 3 2 5 3" xfId="6812"/>
    <cellStyle name="Normal 2 4 3 2 3 3 2 6" xfId="6813"/>
    <cellStyle name="Normal 2 4 3 2 3 3 2 7" xfId="6814"/>
    <cellStyle name="Normal 2 4 3 2 3 3 3" xfId="6815"/>
    <cellStyle name="Normal 2 4 3 2 3 3 3 2" xfId="6816"/>
    <cellStyle name="Normal 2 4 3 2 3 3 3 3" xfId="6817"/>
    <cellStyle name="Normal 2 4 3 2 3 3 4" xfId="6818"/>
    <cellStyle name="Normal 2 4 3 2 3 3 4 2" xfId="6819"/>
    <cellStyle name="Normal 2 4 3 2 3 3 4 3" xfId="6820"/>
    <cellStyle name="Normal 2 4 3 2 3 3 5" xfId="6821"/>
    <cellStyle name="Normal 2 4 3 2 3 3 5 2" xfId="6822"/>
    <cellStyle name="Normal 2 4 3 2 3 3 5 3" xfId="6823"/>
    <cellStyle name="Normal 2 4 3 2 3 3 6" xfId="6824"/>
    <cellStyle name="Normal 2 4 3 2 3 3 6 2" xfId="6825"/>
    <cellStyle name="Normal 2 4 3 2 3 3 6 3" xfId="6826"/>
    <cellStyle name="Normal 2 4 3 2 3 3 7" xfId="6827"/>
    <cellStyle name="Normal 2 4 3 2 3 3 8" xfId="6828"/>
    <cellStyle name="Normal 2 4 3 2 3 4" xfId="6829"/>
    <cellStyle name="Normal 2 4 3 2 3 4 2" xfId="6830"/>
    <cellStyle name="Normal 2 4 3 2 3 4 2 2" xfId="6831"/>
    <cellStyle name="Normal 2 4 3 2 3 4 2 3" xfId="6832"/>
    <cellStyle name="Normal 2 4 3 2 3 4 3" xfId="6833"/>
    <cellStyle name="Normal 2 4 3 2 3 4 3 2" xfId="6834"/>
    <cellStyle name="Normal 2 4 3 2 3 4 3 3" xfId="6835"/>
    <cellStyle name="Normal 2 4 3 2 3 4 4" xfId="6836"/>
    <cellStyle name="Normal 2 4 3 2 3 4 4 2" xfId="6837"/>
    <cellStyle name="Normal 2 4 3 2 3 4 4 3" xfId="6838"/>
    <cellStyle name="Normal 2 4 3 2 3 4 5" xfId="6839"/>
    <cellStyle name="Normal 2 4 3 2 3 4 5 2" xfId="6840"/>
    <cellStyle name="Normal 2 4 3 2 3 4 5 3" xfId="6841"/>
    <cellStyle name="Normal 2 4 3 2 3 4 6" xfId="6842"/>
    <cellStyle name="Normal 2 4 3 2 3 4 7" xfId="6843"/>
    <cellStyle name="Normal 2 4 3 2 3 5" xfId="6844"/>
    <cellStyle name="Normal 2 4 3 2 3 5 2" xfId="6845"/>
    <cellStyle name="Normal 2 4 3 2 3 5 3" xfId="6846"/>
    <cellStyle name="Normal 2 4 3 2 3 6" xfId="6847"/>
    <cellStyle name="Normal 2 4 3 2 3 6 2" xfId="6848"/>
    <cellStyle name="Normal 2 4 3 2 3 6 3" xfId="6849"/>
    <cellStyle name="Normal 2 4 3 2 3 7" xfId="6850"/>
    <cellStyle name="Normal 2 4 3 2 3 7 2" xfId="6851"/>
    <cellStyle name="Normal 2 4 3 2 3 7 3" xfId="6852"/>
    <cellStyle name="Normal 2 4 3 2 3 8" xfId="6853"/>
    <cellStyle name="Normal 2 4 3 2 3 8 2" xfId="6854"/>
    <cellStyle name="Normal 2 4 3 2 3 8 3" xfId="6855"/>
    <cellStyle name="Normal 2 4 3 2 3 9" xfId="6856"/>
    <cellStyle name="Normal 2 4 3 2 4" xfId="6857"/>
    <cellStyle name="Normal 2 4 3 2 4 2" xfId="6858"/>
    <cellStyle name="Normal 2 4 3 2 4 2 2" xfId="6859"/>
    <cellStyle name="Normal 2 4 3 2 4 2 2 2" xfId="6860"/>
    <cellStyle name="Normal 2 4 3 2 4 2 2 2 2" xfId="6861"/>
    <cellStyle name="Normal 2 4 3 2 4 2 2 2 3" xfId="6862"/>
    <cellStyle name="Normal 2 4 3 2 4 2 2 3" xfId="6863"/>
    <cellStyle name="Normal 2 4 3 2 4 2 2 3 2" xfId="6864"/>
    <cellStyle name="Normal 2 4 3 2 4 2 2 3 3" xfId="6865"/>
    <cellStyle name="Normal 2 4 3 2 4 2 2 4" xfId="6866"/>
    <cellStyle name="Normal 2 4 3 2 4 2 2 4 2" xfId="6867"/>
    <cellStyle name="Normal 2 4 3 2 4 2 2 4 3" xfId="6868"/>
    <cellStyle name="Normal 2 4 3 2 4 2 2 5" xfId="6869"/>
    <cellStyle name="Normal 2 4 3 2 4 2 2 5 2" xfId="6870"/>
    <cellStyle name="Normal 2 4 3 2 4 2 2 5 3" xfId="6871"/>
    <cellStyle name="Normal 2 4 3 2 4 2 2 6" xfId="6872"/>
    <cellStyle name="Normal 2 4 3 2 4 2 2 7" xfId="6873"/>
    <cellStyle name="Normal 2 4 3 2 4 2 3" xfId="6874"/>
    <cellStyle name="Normal 2 4 3 2 4 2 3 2" xfId="6875"/>
    <cellStyle name="Normal 2 4 3 2 4 2 3 3" xfId="6876"/>
    <cellStyle name="Normal 2 4 3 2 4 2 4" xfId="6877"/>
    <cellStyle name="Normal 2 4 3 2 4 2 4 2" xfId="6878"/>
    <cellStyle name="Normal 2 4 3 2 4 2 4 3" xfId="6879"/>
    <cellStyle name="Normal 2 4 3 2 4 2 5" xfId="6880"/>
    <cellStyle name="Normal 2 4 3 2 4 2 5 2" xfId="6881"/>
    <cellStyle name="Normal 2 4 3 2 4 2 5 3" xfId="6882"/>
    <cellStyle name="Normal 2 4 3 2 4 2 6" xfId="6883"/>
    <cellStyle name="Normal 2 4 3 2 4 2 6 2" xfId="6884"/>
    <cellStyle name="Normal 2 4 3 2 4 2 6 3" xfId="6885"/>
    <cellStyle name="Normal 2 4 3 2 4 2 7" xfId="6886"/>
    <cellStyle name="Normal 2 4 3 2 4 2 8" xfId="6887"/>
    <cellStyle name="Normal 2 4 3 2 4 3" xfId="6888"/>
    <cellStyle name="Normal 2 4 3 2 4 3 2" xfId="6889"/>
    <cellStyle name="Normal 2 4 3 2 4 3 2 2" xfId="6890"/>
    <cellStyle name="Normal 2 4 3 2 4 3 2 3" xfId="6891"/>
    <cellStyle name="Normal 2 4 3 2 4 3 3" xfId="6892"/>
    <cellStyle name="Normal 2 4 3 2 4 3 3 2" xfId="6893"/>
    <cellStyle name="Normal 2 4 3 2 4 3 3 3" xfId="6894"/>
    <cellStyle name="Normal 2 4 3 2 4 3 4" xfId="6895"/>
    <cellStyle name="Normal 2 4 3 2 4 3 4 2" xfId="6896"/>
    <cellStyle name="Normal 2 4 3 2 4 3 4 3" xfId="6897"/>
    <cellStyle name="Normal 2 4 3 2 4 3 5" xfId="6898"/>
    <cellStyle name="Normal 2 4 3 2 4 3 5 2" xfId="6899"/>
    <cellStyle name="Normal 2 4 3 2 4 3 5 3" xfId="6900"/>
    <cellStyle name="Normal 2 4 3 2 4 3 6" xfId="6901"/>
    <cellStyle name="Normal 2 4 3 2 4 3 7" xfId="6902"/>
    <cellStyle name="Normal 2 4 3 2 4 4" xfId="6903"/>
    <cellStyle name="Normal 2 4 3 2 4 4 2" xfId="6904"/>
    <cellStyle name="Normal 2 4 3 2 4 4 3" xfId="6905"/>
    <cellStyle name="Normal 2 4 3 2 4 5" xfId="6906"/>
    <cellStyle name="Normal 2 4 3 2 4 5 2" xfId="6907"/>
    <cellStyle name="Normal 2 4 3 2 4 5 3" xfId="6908"/>
    <cellStyle name="Normal 2 4 3 2 4 6" xfId="6909"/>
    <cellStyle name="Normal 2 4 3 2 4 6 2" xfId="6910"/>
    <cellStyle name="Normal 2 4 3 2 4 6 3" xfId="6911"/>
    <cellStyle name="Normal 2 4 3 2 4 7" xfId="6912"/>
    <cellStyle name="Normal 2 4 3 2 4 7 2" xfId="6913"/>
    <cellStyle name="Normal 2 4 3 2 4 7 3" xfId="6914"/>
    <cellStyle name="Normal 2 4 3 2 4 8" xfId="6915"/>
    <cellStyle name="Normal 2 4 3 2 4 9" xfId="6916"/>
    <cellStyle name="Normal 2 4 3 2 5" xfId="6917"/>
    <cellStyle name="Normal 2 4 3 2 5 2" xfId="6918"/>
    <cellStyle name="Normal 2 4 3 2 5 2 2" xfId="6919"/>
    <cellStyle name="Normal 2 4 3 2 5 2 2 2" xfId="6920"/>
    <cellStyle name="Normal 2 4 3 2 5 2 2 3" xfId="6921"/>
    <cellStyle name="Normal 2 4 3 2 5 2 3" xfId="6922"/>
    <cellStyle name="Normal 2 4 3 2 5 2 3 2" xfId="6923"/>
    <cellStyle name="Normal 2 4 3 2 5 2 3 3" xfId="6924"/>
    <cellStyle name="Normal 2 4 3 2 5 2 4" xfId="6925"/>
    <cellStyle name="Normal 2 4 3 2 5 2 4 2" xfId="6926"/>
    <cellStyle name="Normal 2 4 3 2 5 2 4 3" xfId="6927"/>
    <cellStyle name="Normal 2 4 3 2 5 2 5" xfId="6928"/>
    <cellStyle name="Normal 2 4 3 2 5 2 5 2" xfId="6929"/>
    <cellStyle name="Normal 2 4 3 2 5 2 5 3" xfId="6930"/>
    <cellStyle name="Normal 2 4 3 2 5 2 6" xfId="6931"/>
    <cellStyle name="Normal 2 4 3 2 5 2 7" xfId="6932"/>
    <cellStyle name="Normal 2 4 3 2 5 3" xfId="6933"/>
    <cellStyle name="Normal 2 4 3 2 5 3 2" xfId="6934"/>
    <cellStyle name="Normal 2 4 3 2 5 3 3" xfId="6935"/>
    <cellStyle name="Normal 2 4 3 2 5 4" xfId="6936"/>
    <cellStyle name="Normal 2 4 3 2 5 4 2" xfId="6937"/>
    <cellStyle name="Normal 2 4 3 2 5 4 3" xfId="6938"/>
    <cellStyle name="Normal 2 4 3 2 5 5" xfId="6939"/>
    <cellStyle name="Normal 2 4 3 2 5 5 2" xfId="6940"/>
    <cellStyle name="Normal 2 4 3 2 5 5 3" xfId="6941"/>
    <cellStyle name="Normal 2 4 3 2 5 6" xfId="6942"/>
    <cellStyle name="Normal 2 4 3 2 5 6 2" xfId="6943"/>
    <cellStyle name="Normal 2 4 3 2 5 6 3" xfId="6944"/>
    <cellStyle name="Normal 2 4 3 2 5 7" xfId="6945"/>
    <cellStyle name="Normal 2 4 3 2 5 8" xfId="6946"/>
    <cellStyle name="Normal 2 4 3 2 6" xfId="6947"/>
    <cellStyle name="Normal 2 4 3 2 6 2" xfId="6948"/>
    <cellStyle name="Normal 2 4 3 2 6 2 2" xfId="6949"/>
    <cellStyle name="Normal 2 4 3 2 6 2 3" xfId="6950"/>
    <cellStyle name="Normal 2 4 3 2 6 3" xfId="6951"/>
    <cellStyle name="Normal 2 4 3 2 6 3 2" xfId="6952"/>
    <cellStyle name="Normal 2 4 3 2 6 3 3" xfId="6953"/>
    <cellStyle name="Normal 2 4 3 2 6 4" xfId="6954"/>
    <cellStyle name="Normal 2 4 3 2 6 4 2" xfId="6955"/>
    <cellStyle name="Normal 2 4 3 2 6 4 3" xfId="6956"/>
    <cellStyle name="Normal 2 4 3 2 6 5" xfId="6957"/>
    <cellStyle name="Normal 2 4 3 2 6 5 2" xfId="6958"/>
    <cellStyle name="Normal 2 4 3 2 6 5 3" xfId="6959"/>
    <cellStyle name="Normal 2 4 3 2 6 6" xfId="6960"/>
    <cellStyle name="Normal 2 4 3 2 6 7" xfId="6961"/>
    <cellStyle name="Normal 2 4 3 2 7" xfId="6962"/>
    <cellStyle name="Normal 2 4 3 2 7 2" xfId="6963"/>
    <cellStyle name="Normal 2 4 3 2 7 3" xfId="6964"/>
    <cellStyle name="Normal 2 4 3 2 8" xfId="6965"/>
    <cellStyle name="Normal 2 4 3 2 8 2" xfId="6966"/>
    <cellStyle name="Normal 2 4 3 2 8 3" xfId="6967"/>
    <cellStyle name="Normal 2 4 3 2 9" xfId="6968"/>
    <cellStyle name="Normal 2 4 3 2 9 2" xfId="6969"/>
    <cellStyle name="Normal 2 4 3 2 9 3" xfId="6970"/>
    <cellStyle name="Normal 2 4 3 3" xfId="6971"/>
    <cellStyle name="Normal 2 4 3 3 10" xfId="6972"/>
    <cellStyle name="Normal 2 4 3 3 11" xfId="6973"/>
    <cellStyle name="Normal 2 4 3 3 2" xfId="6974"/>
    <cellStyle name="Normal 2 4 3 3 2 10" xfId="6975"/>
    <cellStyle name="Normal 2 4 3 3 2 2" xfId="6976"/>
    <cellStyle name="Normal 2 4 3 3 2 2 2" xfId="6977"/>
    <cellStyle name="Normal 2 4 3 3 2 2 2 2" xfId="6978"/>
    <cellStyle name="Normal 2 4 3 3 2 2 2 2 2" xfId="6979"/>
    <cellStyle name="Normal 2 4 3 3 2 2 2 2 2 2" xfId="6980"/>
    <cellStyle name="Normal 2 4 3 3 2 2 2 2 2 3" xfId="6981"/>
    <cellStyle name="Normal 2 4 3 3 2 2 2 2 3" xfId="6982"/>
    <cellStyle name="Normal 2 4 3 3 2 2 2 2 3 2" xfId="6983"/>
    <cellStyle name="Normal 2 4 3 3 2 2 2 2 3 3" xfId="6984"/>
    <cellStyle name="Normal 2 4 3 3 2 2 2 2 4" xfId="6985"/>
    <cellStyle name="Normal 2 4 3 3 2 2 2 2 4 2" xfId="6986"/>
    <cellStyle name="Normal 2 4 3 3 2 2 2 2 4 3" xfId="6987"/>
    <cellStyle name="Normal 2 4 3 3 2 2 2 2 5" xfId="6988"/>
    <cellStyle name="Normal 2 4 3 3 2 2 2 2 5 2" xfId="6989"/>
    <cellStyle name="Normal 2 4 3 3 2 2 2 2 5 3" xfId="6990"/>
    <cellStyle name="Normal 2 4 3 3 2 2 2 2 6" xfId="6991"/>
    <cellStyle name="Normal 2 4 3 3 2 2 2 2 7" xfId="6992"/>
    <cellStyle name="Normal 2 4 3 3 2 2 2 3" xfId="6993"/>
    <cellStyle name="Normal 2 4 3 3 2 2 2 3 2" xfId="6994"/>
    <cellStyle name="Normal 2 4 3 3 2 2 2 3 3" xfId="6995"/>
    <cellStyle name="Normal 2 4 3 3 2 2 2 4" xfId="6996"/>
    <cellStyle name="Normal 2 4 3 3 2 2 2 4 2" xfId="6997"/>
    <cellStyle name="Normal 2 4 3 3 2 2 2 4 3" xfId="6998"/>
    <cellStyle name="Normal 2 4 3 3 2 2 2 5" xfId="6999"/>
    <cellStyle name="Normal 2 4 3 3 2 2 2 5 2" xfId="7000"/>
    <cellStyle name="Normal 2 4 3 3 2 2 2 5 3" xfId="7001"/>
    <cellStyle name="Normal 2 4 3 3 2 2 2 6" xfId="7002"/>
    <cellStyle name="Normal 2 4 3 3 2 2 2 6 2" xfId="7003"/>
    <cellStyle name="Normal 2 4 3 3 2 2 2 6 3" xfId="7004"/>
    <cellStyle name="Normal 2 4 3 3 2 2 2 7" xfId="7005"/>
    <cellStyle name="Normal 2 4 3 3 2 2 2 8" xfId="7006"/>
    <cellStyle name="Normal 2 4 3 3 2 2 3" xfId="7007"/>
    <cellStyle name="Normal 2 4 3 3 2 2 3 2" xfId="7008"/>
    <cellStyle name="Normal 2 4 3 3 2 2 3 2 2" xfId="7009"/>
    <cellStyle name="Normal 2 4 3 3 2 2 3 2 3" xfId="7010"/>
    <cellStyle name="Normal 2 4 3 3 2 2 3 3" xfId="7011"/>
    <cellStyle name="Normal 2 4 3 3 2 2 3 3 2" xfId="7012"/>
    <cellStyle name="Normal 2 4 3 3 2 2 3 3 3" xfId="7013"/>
    <cellStyle name="Normal 2 4 3 3 2 2 3 4" xfId="7014"/>
    <cellStyle name="Normal 2 4 3 3 2 2 3 4 2" xfId="7015"/>
    <cellStyle name="Normal 2 4 3 3 2 2 3 4 3" xfId="7016"/>
    <cellStyle name="Normal 2 4 3 3 2 2 3 5" xfId="7017"/>
    <cellStyle name="Normal 2 4 3 3 2 2 3 5 2" xfId="7018"/>
    <cellStyle name="Normal 2 4 3 3 2 2 3 5 3" xfId="7019"/>
    <cellStyle name="Normal 2 4 3 3 2 2 3 6" xfId="7020"/>
    <cellStyle name="Normal 2 4 3 3 2 2 3 7" xfId="7021"/>
    <cellStyle name="Normal 2 4 3 3 2 2 4" xfId="7022"/>
    <cellStyle name="Normal 2 4 3 3 2 2 4 2" xfId="7023"/>
    <cellStyle name="Normal 2 4 3 3 2 2 4 3" xfId="7024"/>
    <cellStyle name="Normal 2 4 3 3 2 2 5" xfId="7025"/>
    <cellStyle name="Normal 2 4 3 3 2 2 5 2" xfId="7026"/>
    <cellStyle name="Normal 2 4 3 3 2 2 5 3" xfId="7027"/>
    <cellStyle name="Normal 2 4 3 3 2 2 6" xfId="7028"/>
    <cellStyle name="Normal 2 4 3 3 2 2 6 2" xfId="7029"/>
    <cellStyle name="Normal 2 4 3 3 2 2 6 3" xfId="7030"/>
    <cellStyle name="Normal 2 4 3 3 2 2 7" xfId="7031"/>
    <cellStyle name="Normal 2 4 3 3 2 2 7 2" xfId="7032"/>
    <cellStyle name="Normal 2 4 3 3 2 2 7 3" xfId="7033"/>
    <cellStyle name="Normal 2 4 3 3 2 2 8" xfId="7034"/>
    <cellStyle name="Normal 2 4 3 3 2 2 9" xfId="7035"/>
    <cellStyle name="Normal 2 4 3 3 2 3" xfId="7036"/>
    <cellStyle name="Normal 2 4 3 3 2 3 2" xfId="7037"/>
    <cellStyle name="Normal 2 4 3 3 2 3 2 2" xfId="7038"/>
    <cellStyle name="Normal 2 4 3 3 2 3 2 2 2" xfId="7039"/>
    <cellStyle name="Normal 2 4 3 3 2 3 2 2 3" xfId="7040"/>
    <cellStyle name="Normal 2 4 3 3 2 3 2 3" xfId="7041"/>
    <cellStyle name="Normal 2 4 3 3 2 3 2 3 2" xfId="7042"/>
    <cellStyle name="Normal 2 4 3 3 2 3 2 3 3" xfId="7043"/>
    <cellStyle name="Normal 2 4 3 3 2 3 2 4" xfId="7044"/>
    <cellStyle name="Normal 2 4 3 3 2 3 2 4 2" xfId="7045"/>
    <cellStyle name="Normal 2 4 3 3 2 3 2 4 3" xfId="7046"/>
    <cellStyle name="Normal 2 4 3 3 2 3 2 5" xfId="7047"/>
    <cellStyle name="Normal 2 4 3 3 2 3 2 5 2" xfId="7048"/>
    <cellStyle name="Normal 2 4 3 3 2 3 2 5 3" xfId="7049"/>
    <cellStyle name="Normal 2 4 3 3 2 3 2 6" xfId="7050"/>
    <cellStyle name="Normal 2 4 3 3 2 3 2 7" xfId="7051"/>
    <cellStyle name="Normal 2 4 3 3 2 3 3" xfId="7052"/>
    <cellStyle name="Normal 2 4 3 3 2 3 3 2" xfId="7053"/>
    <cellStyle name="Normal 2 4 3 3 2 3 3 3" xfId="7054"/>
    <cellStyle name="Normal 2 4 3 3 2 3 4" xfId="7055"/>
    <cellStyle name="Normal 2 4 3 3 2 3 4 2" xfId="7056"/>
    <cellStyle name="Normal 2 4 3 3 2 3 4 3" xfId="7057"/>
    <cellStyle name="Normal 2 4 3 3 2 3 5" xfId="7058"/>
    <cellStyle name="Normal 2 4 3 3 2 3 5 2" xfId="7059"/>
    <cellStyle name="Normal 2 4 3 3 2 3 5 3" xfId="7060"/>
    <cellStyle name="Normal 2 4 3 3 2 3 6" xfId="7061"/>
    <cellStyle name="Normal 2 4 3 3 2 3 6 2" xfId="7062"/>
    <cellStyle name="Normal 2 4 3 3 2 3 6 3" xfId="7063"/>
    <cellStyle name="Normal 2 4 3 3 2 3 7" xfId="7064"/>
    <cellStyle name="Normal 2 4 3 3 2 3 8" xfId="7065"/>
    <cellStyle name="Normal 2 4 3 3 2 4" xfId="7066"/>
    <cellStyle name="Normal 2 4 3 3 2 4 2" xfId="7067"/>
    <cellStyle name="Normal 2 4 3 3 2 4 2 2" xfId="7068"/>
    <cellStyle name="Normal 2 4 3 3 2 4 2 3" xfId="7069"/>
    <cellStyle name="Normal 2 4 3 3 2 4 3" xfId="7070"/>
    <cellStyle name="Normal 2 4 3 3 2 4 3 2" xfId="7071"/>
    <cellStyle name="Normal 2 4 3 3 2 4 3 3" xfId="7072"/>
    <cellStyle name="Normal 2 4 3 3 2 4 4" xfId="7073"/>
    <cellStyle name="Normal 2 4 3 3 2 4 4 2" xfId="7074"/>
    <cellStyle name="Normal 2 4 3 3 2 4 4 3" xfId="7075"/>
    <cellStyle name="Normal 2 4 3 3 2 4 5" xfId="7076"/>
    <cellStyle name="Normal 2 4 3 3 2 4 5 2" xfId="7077"/>
    <cellStyle name="Normal 2 4 3 3 2 4 5 3" xfId="7078"/>
    <cellStyle name="Normal 2 4 3 3 2 4 6" xfId="7079"/>
    <cellStyle name="Normal 2 4 3 3 2 4 7" xfId="7080"/>
    <cellStyle name="Normal 2 4 3 3 2 5" xfId="7081"/>
    <cellStyle name="Normal 2 4 3 3 2 5 2" xfId="7082"/>
    <cellStyle name="Normal 2 4 3 3 2 5 3" xfId="7083"/>
    <cellStyle name="Normal 2 4 3 3 2 6" xfId="7084"/>
    <cellStyle name="Normal 2 4 3 3 2 6 2" xfId="7085"/>
    <cellStyle name="Normal 2 4 3 3 2 6 3" xfId="7086"/>
    <cellStyle name="Normal 2 4 3 3 2 7" xfId="7087"/>
    <cellStyle name="Normal 2 4 3 3 2 7 2" xfId="7088"/>
    <cellStyle name="Normal 2 4 3 3 2 7 3" xfId="7089"/>
    <cellStyle name="Normal 2 4 3 3 2 8" xfId="7090"/>
    <cellStyle name="Normal 2 4 3 3 2 8 2" xfId="7091"/>
    <cellStyle name="Normal 2 4 3 3 2 8 3" xfId="7092"/>
    <cellStyle name="Normal 2 4 3 3 2 9" xfId="7093"/>
    <cellStyle name="Normal 2 4 3 3 3" xfId="7094"/>
    <cellStyle name="Normal 2 4 3 3 3 2" xfId="7095"/>
    <cellStyle name="Normal 2 4 3 3 3 2 2" xfId="7096"/>
    <cellStyle name="Normal 2 4 3 3 3 2 2 2" xfId="7097"/>
    <cellStyle name="Normal 2 4 3 3 3 2 2 2 2" xfId="7098"/>
    <cellStyle name="Normal 2 4 3 3 3 2 2 2 3" xfId="7099"/>
    <cellStyle name="Normal 2 4 3 3 3 2 2 3" xfId="7100"/>
    <cellStyle name="Normal 2 4 3 3 3 2 2 3 2" xfId="7101"/>
    <cellStyle name="Normal 2 4 3 3 3 2 2 3 3" xfId="7102"/>
    <cellStyle name="Normal 2 4 3 3 3 2 2 4" xfId="7103"/>
    <cellStyle name="Normal 2 4 3 3 3 2 2 4 2" xfId="7104"/>
    <cellStyle name="Normal 2 4 3 3 3 2 2 4 3" xfId="7105"/>
    <cellStyle name="Normal 2 4 3 3 3 2 2 5" xfId="7106"/>
    <cellStyle name="Normal 2 4 3 3 3 2 2 5 2" xfId="7107"/>
    <cellStyle name="Normal 2 4 3 3 3 2 2 5 3" xfId="7108"/>
    <cellStyle name="Normal 2 4 3 3 3 2 2 6" xfId="7109"/>
    <cellStyle name="Normal 2 4 3 3 3 2 2 7" xfId="7110"/>
    <cellStyle name="Normal 2 4 3 3 3 2 3" xfId="7111"/>
    <cellStyle name="Normal 2 4 3 3 3 2 3 2" xfId="7112"/>
    <cellStyle name="Normal 2 4 3 3 3 2 3 3" xfId="7113"/>
    <cellStyle name="Normal 2 4 3 3 3 2 4" xfId="7114"/>
    <cellStyle name="Normal 2 4 3 3 3 2 4 2" xfId="7115"/>
    <cellStyle name="Normal 2 4 3 3 3 2 4 3" xfId="7116"/>
    <cellStyle name="Normal 2 4 3 3 3 2 5" xfId="7117"/>
    <cellStyle name="Normal 2 4 3 3 3 2 5 2" xfId="7118"/>
    <cellStyle name="Normal 2 4 3 3 3 2 5 3" xfId="7119"/>
    <cellStyle name="Normal 2 4 3 3 3 2 6" xfId="7120"/>
    <cellStyle name="Normal 2 4 3 3 3 2 6 2" xfId="7121"/>
    <cellStyle name="Normal 2 4 3 3 3 2 6 3" xfId="7122"/>
    <cellStyle name="Normal 2 4 3 3 3 2 7" xfId="7123"/>
    <cellStyle name="Normal 2 4 3 3 3 2 8" xfId="7124"/>
    <cellStyle name="Normal 2 4 3 3 3 3" xfId="7125"/>
    <cellStyle name="Normal 2 4 3 3 3 3 2" xfId="7126"/>
    <cellStyle name="Normal 2 4 3 3 3 3 2 2" xfId="7127"/>
    <cellStyle name="Normal 2 4 3 3 3 3 2 3" xfId="7128"/>
    <cellStyle name="Normal 2 4 3 3 3 3 3" xfId="7129"/>
    <cellStyle name="Normal 2 4 3 3 3 3 3 2" xfId="7130"/>
    <cellStyle name="Normal 2 4 3 3 3 3 3 3" xfId="7131"/>
    <cellStyle name="Normal 2 4 3 3 3 3 4" xfId="7132"/>
    <cellStyle name="Normal 2 4 3 3 3 3 4 2" xfId="7133"/>
    <cellStyle name="Normal 2 4 3 3 3 3 4 3" xfId="7134"/>
    <cellStyle name="Normal 2 4 3 3 3 3 5" xfId="7135"/>
    <cellStyle name="Normal 2 4 3 3 3 3 5 2" xfId="7136"/>
    <cellStyle name="Normal 2 4 3 3 3 3 5 3" xfId="7137"/>
    <cellStyle name="Normal 2 4 3 3 3 3 6" xfId="7138"/>
    <cellStyle name="Normal 2 4 3 3 3 3 7" xfId="7139"/>
    <cellStyle name="Normal 2 4 3 3 3 4" xfId="7140"/>
    <cellStyle name="Normal 2 4 3 3 3 4 2" xfId="7141"/>
    <cellStyle name="Normal 2 4 3 3 3 4 3" xfId="7142"/>
    <cellStyle name="Normal 2 4 3 3 3 5" xfId="7143"/>
    <cellStyle name="Normal 2 4 3 3 3 5 2" xfId="7144"/>
    <cellStyle name="Normal 2 4 3 3 3 5 3" xfId="7145"/>
    <cellStyle name="Normal 2 4 3 3 3 6" xfId="7146"/>
    <cellStyle name="Normal 2 4 3 3 3 6 2" xfId="7147"/>
    <cellStyle name="Normal 2 4 3 3 3 6 3" xfId="7148"/>
    <cellStyle name="Normal 2 4 3 3 3 7" xfId="7149"/>
    <cellStyle name="Normal 2 4 3 3 3 7 2" xfId="7150"/>
    <cellStyle name="Normal 2 4 3 3 3 7 3" xfId="7151"/>
    <cellStyle name="Normal 2 4 3 3 3 8" xfId="7152"/>
    <cellStyle name="Normal 2 4 3 3 3 9" xfId="7153"/>
    <cellStyle name="Normal 2 4 3 3 4" xfId="7154"/>
    <cellStyle name="Normal 2 4 3 3 4 2" xfId="7155"/>
    <cellStyle name="Normal 2 4 3 3 4 2 2" xfId="7156"/>
    <cellStyle name="Normal 2 4 3 3 4 2 2 2" xfId="7157"/>
    <cellStyle name="Normal 2 4 3 3 4 2 2 3" xfId="7158"/>
    <cellStyle name="Normal 2 4 3 3 4 2 3" xfId="7159"/>
    <cellStyle name="Normal 2 4 3 3 4 2 3 2" xfId="7160"/>
    <cellStyle name="Normal 2 4 3 3 4 2 3 3" xfId="7161"/>
    <cellStyle name="Normal 2 4 3 3 4 2 4" xfId="7162"/>
    <cellStyle name="Normal 2 4 3 3 4 2 4 2" xfId="7163"/>
    <cellStyle name="Normal 2 4 3 3 4 2 4 3" xfId="7164"/>
    <cellStyle name="Normal 2 4 3 3 4 2 5" xfId="7165"/>
    <cellStyle name="Normal 2 4 3 3 4 2 5 2" xfId="7166"/>
    <cellStyle name="Normal 2 4 3 3 4 2 5 3" xfId="7167"/>
    <cellStyle name="Normal 2 4 3 3 4 2 6" xfId="7168"/>
    <cellStyle name="Normal 2 4 3 3 4 2 7" xfId="7169"/>
    <cellStyle name="Normal 2 4 3 3 4 3" xfId="7170"/>
    <cellStyle name="Normal 2 4 3 3 4 3 2" xfId="7171"/>
    <cellStyle name="Normal 2 4 3 3 4 3 3" xfId="7172"/>
    <cellStyle name="Normal 2 4 3 3 4 4" xfId="7173"/>
    <cellStyle name="Normal 2 4 3 3 4 4 2" xfId="7174"/>
    <cellStyle name="Normal 2 4 3 3 4 4 3" xfId="7175"/>
    <cellStyle name="Normal 2 4 3 3 4 5" xfId="7176"/>
    <cellStyle name="Normal 2 4 3 3 4 5 2" xfId="7177"/>
    <cellStyle name="Normal 2 4 3 3 4 5 3" xfId="7178"/>
    <cellStyle name="Normal 2 4 3 3 4 6" xfId="7179"/>
    <cellStyle name="Normal 2 4 3 3 4 6 2" xfId="7180"/>
    <cellStyle name="Normal 2 4 3 3 4 6 3" xfId="7181"/>
    <cellStyle name="Normal 2 4 3 3 4 7" xfId="7182"/>
    <cellStyle name="Normal 2 4 3 3 4 8" xfId="7183"/>
    <cellStyle name="Normal 2 4 3 3 5" xfId="7184"/>
    <cellStyle name="Normal 2 4 3 3 5 2" xfId="7185"/>
    <cellStyle name="Normal 2 4 3 3 5 2 2" xfId="7186"/>
    <cellStyle name="Normal 2 4 3 3 5 2 3" xfId="7187"/>
    <cellStyle name="Normal 2 4 3 3 5 3" xfId="7188"/>
    <cellStyle name="Normal 2 4 3 3 5 3 2" xfId="7189"/>
    <cellStyle name="Normal 2 4 3 3 5 3 3" xfId="7190"/>
    <cellStyle name="Normal 2 4 3 3 5 4" xfId="7191"/>
    <cellStyle name="Normal 2 4 3 3 5 4 2" xfId="7192"/>
    <cellStyle name="Normal 2 4 3 3 5 4 3" xfId="7193"/>
    <cellStyle name="Normal 2 4 3 3 5 5" xfId="7194"/>
    <cellStyle name="Normal 2 4 3 3 5 5 2" xfId="7195"/>
    <cellStyle name="Normal 2 4 3 3 5 5 3" xfId="7196"/>
    <cellStyle name="Normal 2 4 3 3 5 6" xfId="7197"/>
    <cellStyle name="Normal 2 4 3 3 5 7" xfId="7198"/>
    <cellStyle name="Normal 2 4 3 3 6" xfId="7199"/>
    <cellStyle name="Normal 2 4 3 3 6 2" xfId="7200"/>
    <cellStyle name="Normal 2 4 3 3 6 3" xfId="7201"/>
    <cellStyle name="Normal 2 4 3 3 7" xfId="7202"/>
    <cellStyle name="Normal 2 4 3 3 7 2" xfId="7203"/>
    <cellStyle name="Normal 2 4 3 3 7 3" xfId="7204"/>
    <cellStyle name="Normal 2 4 3 3 8" xfId="7205"/>
    <cellStyle name="Normal 2 4 3 3 8 2" xfId="7206"/>
    <cellStyle name="Normal 2 4 3 3 8 3" xfId="7207"/>
    <cellStyle name="Normal 2 4 3 3 9" xfId="7208"/>
    <cellStyle name="Normal 2 4 3 3 9 2" xfId="7209"/>
    <cellStyle name="Normal 2 4 3 3 9 3" xfId="7210"/>
    <cellStyle name="Normal 2 4 3 4" xfId="7211"/>
    <cellStyle name="Normal 2 4 3 4 10" xfId="7212"/>
    <cellStyle name="Normal 2 4 3 4 2" xfId="7213"/>
    <cellStyle name="Normal 2 4 3 4 2 2" xfId="7214"/>
    <cellStyle name="Normal 2 4 3 4 2 2 2" xfId="7215"/>
    <cellStyle name="Normal 2 4 3 4 2 2 2 2" xfId="7216"/>
    <cellStyle name="Normal 2 4 3 4 2 2 2 2 2" xfId="7217"/>
    <cellStyle name="Normal 2 4 3 4 2 2 2 2 3" xfId="7218"/>
    <cellStyle name="Normal 2 4 3 4 2 2 2 3" xfId="7219"/>
    <cellStyle name="Normal 2 4 3 4 2 2 2 3 2" xfId="7220"/>
    <cellStyle name="Normal 2 4 3 4 2 2 2 3 3" xfId="7221"/>
    <cellStyle name="Normal 2 4 3 4 2 2 2 4" xfId="7222"/>
    <cellStyle name="Normal 2 4 3 4 2 2 2 4 2" xfId="7223"/>
    <cellStyle name="Normal 2 4 3 4 2 2 2 4 3" xfId="7224"/>
    <cellStyle name="Normal 2 4 3 4 2 2 2 5" xfId="7225"/>
    <cellStyle name="Normal 2 4 3 4 2 2 2 5 2" xfId="7226"/>
    <cellStyle name="Normal 2 4 3 4 2 2 2 5 3" xfId="7227"/>
    <cellStyle name="Normal 2 4 3 4 2 2 2 6" xfId="7228"/>
    <cellStyle name="Normal 2 4 3 4 2 2 2 7" xfId="7229"/>
    <cellStyle name="Normal 2 4 3 4 2 2 3" xfId="7230"/>
    <cellStyle name="Normal 2 4 3 4 2 2 3 2" xfId="7231"/>
    <cellStyle name="Normal 2 4 3 4 2 2 3 3" xfId="7232"/>
    <cellStyle name="Normal 2 4 3 4 2 2 4" xfId="7233"/>
    <cellStyle name="Normal 2 4 3 4 2 2 4 2" xfId="7234"/>
    <cellStyle name="Normal 2 4 3 4 2 2 4 3" xfId="7235"/>
    <cellStyle name="Normal 2 4 3 4 2 2 5" xfId="7236"/>
    <cellStyle name="Normal 2 4 3 4 2 2 5 2" xfId="7237"/>
    <cellStyle name="Normal 2 4 3 4 2 2 5 3" xfId="7238"/>
    <cellStyle name="Normal 2 4 3 4 2 2 6" xfId="7239"/>
    <cellStyle name="Normal 2 4 3 4 2 2 6 2" xfId="7240"/>
    <cellStyle name="Normal 2 4 3 4 2 2 6 3" xfId="7241"/>
    <cellStyle name="Normal 2 4 3 4 2 2 7" xfId="7242"/>
    <cellStyle name="Normal 2 4 3 4 2 2 8" xfId="7243"/>
    <cellStyle name="Normal 2 4 3 4 2 3" xfId="7244"/>
    <cellStyle name="Normal 2 4 3 4 2 3 2" xfId="7245"/>
    <cellStyle name="Normal 2 4 3 4 2 3 2 2" xfId="7246"/>
    <cellStyle name="Normal 2 4 3 4 2 3 2 3" xfId="7247"/>
    <cellStyle name="Normal 2 4 3 4 2 3 3" xfId="7248"/>
    <cellStyle name="Normal 2 4 3 4 2 3 3 2" xfId="7249"/>
    <cellStyle name="Normal 2 4 3 4 2 3 3 3" xfId="7250"/>
    <cellStyle name="Normal 2 4 3 4 2 3 4" xfId="7251"/>
    <cellStyle name="Normal 2 4 3 4 2 3 4 2" xfId="7252"/>
    <cellStyle name="Normal 2 4 3 4 2 3 4 3" xfId="7253"/>
    <cellStyle name="Normal 2 4 3 4 2 3 5" xfId="7254"/>
    <cellStyle name="Normal 2 4 3 4 2 3 5 2" xfId="7255"/>
    <cellStyle name="Normal 2 4 3 4 2 3 5 3" xfId="7256"/>
    <cellStyle name="Normal 2 4 3 4 2 3 6" xfId="7257"/>
    <cellStyle name="Normal 2 4 3 4 2 3 7" xfId="7258"/>
    <cellStyle name="Normal 2 4 3 4 2 4" xfId="7259"/>
    <cellStyle name="Normal 2 4 3 4 2 4 2" xfId="7260"/>
    <cellStyle name="Normal 2 4 3 4 2 4 3" xfId="7261"/>
    <cellStyle name="Normal 2 4 3 4 2 5" xfId="7262"/>
    <cellStyle name="Normal 2 4 3 4 2 5 2" xfId="7263"/>
    <cellStyle name="Normal 2 4 3 4 2 5 3" xfId="7264"/>
    <cellStyle name="Normal 2 4 3 4 2 6" xfId="7265"/>
    <cellStyle name="Normal 2 4 3 4 2 6 2" xfId="7266"/>
    <cellStyle name="Normal 2 4 3 4 2 6 3" xfId="7267"/>
    <cellStyle name="Normal 2 4 3 4 2 7" xfId="7268"/>
    <cellStyle name="Normal 2 4 3 4 2 7 2" xfId="7269"/>
    <cellStyle name="Normal 2 4 3 4 2 7 3" xfId="7270"/>
    <cellStyle name="Normal 2 4 3 4 2 8" xfId="7271"/>
    <cellStyle name="Normal 2 4 3 4 2 9" xfId="7272"/>
    <cellStyle name="Normal 2 4 3 4 3" xfId="7273"/>
    <cellStyle name="Normal 2 4 3 4 3 2" xfId="7274"/>
    <cellStyle name="Normal 2 4 3 4 3 2 2" xfId="7275"/>
    <cellStyle name="Normal 2 4 3 4 3 2 2 2" xfId="7276"/>
    <cellStyle name="Normal 2 4 3 4 3 2 2 3" xfId="7277"/>
    <cellStyle name="Normal 2 4 3 4 3 2 3" xfId="7278"/>
    <cellStyle name="Normal 2 4 3 4 3 2 3 2" xfId="7279"/>
    <cellStyle name="Normal 2 4 3 4 3 2 3 3" xfId="7280"/>
    <cellStyle name="Normal 2 4 3 4 3 2 4" xfId="7281"/>
    <cellStyle name="Normal 2 4 3 4 3 2 4 2" xfId="7282"/>
    <cellStyle name="Normal 2 4 3 4 3 2 4 3" xfId="7283"/>
    <cellStyle name="Normal 2 4 3 4 3 2 5" xfId="7284"/>
    <cellStyle name="Normal 2 4 3 4 3 2 5 2" xfId="7285"/>
    <cellStyle name="Normal 2 4 3 4 3 2 5 3" xfId="7286"/>
    <cellStyle name="Normal 2 4 3 4 3 2 6" xfId="7287"/>
    <cellStyle name="Normal 2 4 3 4 3 2 7" xfId="7288"/>
    <cellStyle name="Normal 2 4 3 4 3 3" xfId="7289"/>
    <cellStyle name="Normal 2 4 3 4 3 3 2" xfId="7290"/>
    <cellStyle name="Normal 2 4 3 4 3 3 3" xfId="7291"/>
    <cellStyle name="Normal 2 4 3 4 3 4" xfId="7292"/>
    <cellStyle name="Normal 2 4 3 4 3 4 2" xfId="7293"/>
    <cellStyle name="Normal 2 4 3 4 3 4 3" xfId="7294"/>
    <cellStyle name="Normal 2 4 3 4 3 5" xfId="7295"/>
    <cellStyle name="Normal 2 4 3 4 3 5 2" xfId="7296"/>
    <cellStyle name="Normal 2 4 3 4 3 5 3" xfId="7297"/>
    <cellStyle name="Normal 2 4 3 4 3 6" xfId="7298"/>
    <cellStyle name="Normal 2 4 3 4 3 6 2" xfId="7299"/>
    <cellStyle name="Normal 2 4 3 4 3 6 3" xfId="7300"/>
    <cellStyle name="Normal 2 4 3 4 3 7" xfId="7301"/>
    <cellStyle name="Normal 2 4 3 4 3 8" xfId="7302"/>
    <cellStyle name="Normal 2 4 3 4 4" xfId="7303"/>
    <cellStyle name="Normal 2 4 3 4 4 2" xfId="7304"/>
    <cellStyle name="Normal 2 4 3 4 4 2 2" xfId="7305"/>
    <cellStyle name="Normal 2 4 3 4 4 2 3" xfId="7306"/>
    <cellStyle name="Normal 2 4 3 4 4 3" xfId="7307"/>
    <cellStyle name="Normal 2 4 3 4 4 3 2" xfId="7308"/>
    <cellStyle name="Normal 2 4 3 4 4 3 3" xfId="7309"/>
    <cellStyle name="Normal 2 4 3 4 4 4" xfId="7310"/>
    <cellStyle name="Normal 2 4 3 4 4 4 2" xfId="7311"/>
    <cellStyle name="Normal 2 4 3 4 4 4 3" xfId="7312"/>
    <cellStyle name="Normal 2 4 3 4 4 5" xfId="7313"/>
    <cellStyle name="Normal 2 4 3 4 4 5 2" xfId="7314"/>
    <cellStyle name="Normal 2 4 3 4 4 5 3" xfId="7315"/>
    <cellStyle name="Normal 2 4 3 4 4 6" xfId="7316"/>
    <cellStyle name="Normal 2 4 3 4 4 7" xfId="7317"/>
    <cellStyle name="Normal 2 4 3 4 5" xfId="7318"/>
    <cellStyle name="Normal 2 4 3 4 5 2" xfId="7319"/>
    <cellStyle name="Normal 2 4 3 4 5 3" xfId="7320"/>
    <cellStyle name="Normal 2 4 3 4 6" xfId="7321"/>
    <cellStyle name="Normal 2 4 3 4 6 2" xfId="7322"/>
    <cellStyle name="Normal 2 4 3 4 6 3" xfId="7323"/>
    <cellStyle name="Normal 2 4 3 4 7" xfId="7324"/>
    <cellStyle name="Normal 2 4 3 4 7 2" xfId="7325"/>
    <cellStyle name="Normal 2 4 3 4 7 3" xfId="7326"/>
    <cellStyle name="Normal 2 4 3 4 8" xfId="7327"/>
    <cellStyle name="Normal 2 4 3 4 8 2" xfId="7328"/>
    <cellStyle name="Normal 2 4 3 4 8 3" xfId="7329"/>
    <cellStyle name="Normal 2 4 3 4 9" xfId="7330"/>
    <cellStyle name="Normal 2 4 3 5" xfId="7331"/>
    <cellStyle name="Normal 2 4 3 5 2" xfId="7332"/>
    <cellStyle name="Normal 2 4 3 5 2 2" xfId="7333"/>
    <cellStyle name="Normal 2 4 3 5 2 2 2" xfId="7334"/>
    <cellStyle name="Normal 2 4 3 5 2 2 2 2" xfId="7335"/>
    <cellStyle name="Normal 2 4 3 5 2 2 2 3" xfId="7336"/>
    <cellStyle name="Normal 2 4 3 5 2 2 3" xfId="7337"/>
    <cellStyle name="Normal 2 4 3 5 2 2 3 2" xfId="7338"/>
    <cellStyle name="Normal 2 4 3 5 2 2 3 3" xfId="7339"/>
    <cellStyle name="Normal 2 4 3 5 2 2 4" xfId="7340"/>
    <cellStyle name="Normal 2 4 3 5 2 2 4 2" xfId="7341"/>
    <cellStyle name="Normal 2 4 3 5 2 2 4 3" xfId="7342"/>
    <cellStyle name="Normal 2 4 3 5 2 2 5" xfId="7343"/>
    <cellStyle name="Normal 2 4 3 5 2 2 5 2" xfId="7344"/>
    <cellStyle name="Normal 2 4 3 5 2 2 5 3" xfId="7345"/>
    <cellStyle name="Normal 2 4 3 5 2 2 6" xfId="7346"/>
    <cellStyle name="Normal 2 4 3 5 2 2 7" xfId="7347"/>
    <cellStyle name="Normal 2 4 3 5 2 3" xfId="7348"/>
    <cellStyle name="Normal 2 4 3 5 2 3 2" xfId="7349"/>
    <cellStyle name="Normal 2 4 3 5 2 3 3" xfId="7350"/>
    <cellStyle name="Normal 2 4 3 5 2 4" xfId="7351"/>
    <cellStyle name="Normal 2 4 3 5 2 4 2" xfId="7352"/>
    <cellStyle name="Normal 2 4 3 5 2 4 3" xfId="7353"/>
    <cellStyle name="Normal 2 4 3 5 2 5" xfId="7354"/>
    <cellStyle name="Normal 2 4 3 5 2 5 2" xfId="7355"/>
    <cellStyle name="Normal 2 4 3 5 2 5 3" xfId="7356"/>
    <cellStyle name="Normal 2 4 3 5 2 6" xfId="7357"/>
    <cellStyle name="Normal 2 4 3 5 2 6 2" xfId="7358"/>
    <cellStyle name="Normal 2 4 3 5 2 6 3" xfId="7359"/>
    <cellStyle name="Normal 2 4 3 5 2 7" xfId="7360"/>
    <cellStyle name="Normal 2 4 3 5 2 8" xfId="7361"/>
    <cellStyle name="Normal 2 4 3 5 3" xfId="7362"/>
    <cellStyle name="Normal 2 4 3 5 3 2" xfId="7363"/>
    <cellStyle name="Normal 2 4 3 5 3 2 2" xfId="7364"/>
    <cellStyle name="Normal 2 4 3 5 3 2 3" xfId="7365"/>
    <cellStyle name="Normal 2 4 3 5 3 3" xfId="7366"/>
    <cellStyle name="Normal 2 4 3 5 3 3 2" xfId="7367"/>
    <cellStyle name="Normal 2 4 3 5 3 3 3" xfId="7368"/>
    <cellStyle name="Normal 2 4 3 5 3 4" xfId="7369"/>
    <cellStyle name="Normal 2 4 3 5 3 4 2" xfId="7370"/>
    <cellStyle name="Normal 2 4 3 5 3 4 3" xfId="7371"/>
    <cellStyle name="Normal 2 4 3 5 3 5" xfId="7372"/>
    <cellStyle name="Normal 2 4 3 5 3 5 2" xfId="7373"/>
    <cellStyle name="Normal 2 4 3 5 3 5 3" xfId="7374"/>
    <cellStyle name="Normal 2 4 3 5 3 6" xfId="7375"/>
    <cellStyle name="Normal 2 4 3 5 3 7" xfId="7376"/>
    <cellStyle name="Normal 2 4 3 5 4" xfId="7377"/>
    <cellStyle name="Normal 2 4 3 5 4 2" xfId="7378"/>
    <cellStyle name="Normal 2 4 3 5 4 3" xfId="7379"/>
    <cellStyle name="Normal 2 4 3 5 5" xfId="7380"/>
    <cellStyle name="Normal 2 4 3 5 5 2" xfId="7381"/>
    <cellStyle name="Normal 2 4 3 5 5 3" xfId="7382"/>
    <cellStyle name="Normal 2 4 3 5 6" xfId="7383"/>
    <cellStyle name="Normal 2 4 3 5 6 2" xfId="7384"/>
    <cellStyle name="Normal 2 4 3 5 6 3" xfId="7385"/>
    <cellStyle name="Normal 2 4 3 5 7" xfId="7386"/>
    <cellStyle name="Normal 2 4 3 5 7 2" xfId="7387"/>
    <cellStyle name="Normal 2 4 3 5 7 3" xfId="7388"/>
    <cellStyle name="Normal 2 4 3 5 8" xfId="7389"/>
    <cellStyle name="Normal 2 4 3 5 9" xfId="7390"/>
    <cellStyle name="Normal 2 4 3 6" xfId="7391"/>
    <cellStyle name="Normal 2 4 3 6 2" xfId="7392"/>
    <cellStyle name="Normal 2 4 3 6 2 2" xfId="7393"/>
    <cellStyle name="Normal 2 4 3 6 2 2 2" xfId="7394"/>
    <cellStyle name="Normal 2 4 3 6 2 2 3" xfId="7395"/>
    <cellStyle name="Normal 2 4 3 6 2 3" xfId="7396"/>
    <cellStyle name="Normal 2 4 3 6 2 3 2" xfId="7397"/>
    <cellStyle name="Normal 2 4 3 6 2 3 3" xfId="7398"/>
    <cellStyle name="Normal 2 4 3 6 2 4" xfId="7399"/>
    <cellStyle name="Normal 2 4 3 6 2 4 2" xfId="7400"/>
    <cellStyle name="Normal 2 4 3 6 2 4 3" xfId="7401"/>
    <cellStyle name="Normal 2 4 3 6 2 5" xfId="7402"/>
    <cellStyle name="Normal 2 4 3 6 2 5 2" xfId="7403"/>
    <cellStyle name="Normal 2 4 3 6 2 5 3" xfId="7404"/>
    <cellStyle name="Normal 2 4 3 6 2 6" xfId="7405"/>
    <cellStyle name="Normal 2 4 3 6 2 7" xfId="7406"/>
    <cellStyle name="Normal 2 4 3 6 3" xfId="7407"/>
    <cellStyle name="Normal 2 4 3 6 3 2" xfId="7408"/>
    <cellStyle name="Normal 2 4 3 6 3 3" xfId="7409"/>
    <cellStyle name="Normal 2 4 3 6 4" xfId="7410"/>
    <cellStyle name="Normal 2 4 3 6 4 2" xfId="7411"/>
    <cellStyle name="Normal 2 4 3 6 4 3" xfId="7412"/>
    <cellStyle name="Normal 2 4 3 6 5" xfId="7413"/>
    <cellStyle name="Normal 2 4 3 6 5 2" xfId="7414"/>
    <cellStyle name="Normal 2 4 3 6 5 3" xfId="7415"/>
    <cellStyle name="Normal 2 4 3 6 6" xfId="7416"/>
    <cellStyle name="Normal 2 4 3 6 6 2" xfId="7417"/>
    <cellStyle name="Normal 2 4 3 6 6 3" xfId="7418"/>
    <cellStyle name="Normal 2 4 3 6 7" xfId="7419"/>
    <cellStyle name="Normal 2 4 3 6 8" xfId="7420"/>
    <cellStyle name="Normal 2 4 3 7" xfId="7421"/>
    <cellStyle name="Normal 2 4 3 7 2" xfId="7422"/>
    <cellStyle name="Normal 2 4 3 7 2 2" xfId="7423"/>
    <cellStyle name="Normal 2 4 3 7 2 3" xfId="7424"/>
    <cellStyle name="Normal 2 4 3 7 3" xfId="7425"/>
    <cellStyle name="Normal 2 4 3 7 3 2" xfId="7426"/>
    <cellStyle name="Normal 2 4 3 7 3 3" xfId="7427"/>
    <cellStyle name="Normal 2 4 3 7 4" xfId="7428"/>
    <cellStyle name="Normal 2 4 3 7 4 2" xfId="7429"/>
    <cellStyle name="Normal 2 4 3 7 4 3" xfId="7430"/>
    <cellStyle name="Normal 2 4 3 7 5" xfId="7431"/>
    <cellStyle name="Normal 2 4 3 7 5 2" xfId="7432"/>
    <cellStyle name="Normal 2 4 3 7 5 3" xfId="7433"/>
    <cellStyle name="Normal 2 4 3 7 6" xfId="7434"/>
    <cellStyle name="Normal 2 4 3 7 7" xfId="7435"/>
    <cellStyle name="Normal 2 4 3 8" xfId="7436"/>
    <cellStyle name="Normal 2 4 3 8 2" xfId="7437"/>
    <cellStyle name="Normal 2 4 3 8 3" xfId="7438"/>
    <cellStyle name="Normal 2 4 3 9" xfId="7439"/>
    <cellStyle name="Normal 2 4 3 9 2" xfId="7440"/>
    <cellStyle name="Normal 2 4 3 9 3" xfId="7441"/>
    <cellStyle name="Normal 2 4 4" xfId="7442"/>
    <cellStyle name="Normal 2 4 4 10" xfId="7443"/>
    <cellStyle name="Normal 2 4 4 10 2" xfId="7444"/>
    <cellStyle name="Normal 2 4 4 10 3" xfId="7445"/>
    <cellStyle name="Normal 2 4 4 11" xfId="7446"/>
    <cellStyle name="Normal 2 4 4 12" xfId="7447"/>
    <cellStyle name="Normal 2 4 4 2" xfId="7448"/>
    <cellStyle name="Normal 2 4 4 2 10" xfId="7449"/>
    <cellStyle name="Normal 2 4 4 2 11" xfId="7450"/>
    <cellStyle name="Normal 2 4 4 2 2" xfId="7451"/>
    <cellStyle name="Normal 2 4 4 2 2 10" xfId="7452"/>
    <cellStyle name="Normal 2 4 4 2 2 2" xfId="7453"/>
    <cellStyle name="Normal 2 4 4 2 2 2 2" xfId="7454"/>
    <cellStyle name="Normal 2 4 4 2 2 2 2 2" xfId="7455"/>
    <cellStyle name="Normal 2 4 4 2 2 2 2 2 2" xfId="7456"/>
    <cellStyle name="Normal 2 4 4 2 2 2 2 2 2 2" xfId="7457"/>
    <cellStyle name="Normal 2 4 4 2 2 2 2 2 2 3" xfId="7458"/>
    <cellStyle name="Normal 2 4 4 2 2 2 2 2 3" xfId="7459"/>
    <cellStyle name="Normal 2 4 4 2 2 2 2 2 3 2" xfId="7460"/>
    <cellStyle name="Normal 2 4 4 2 2 2 2 2 3 3" xfId="7461"/>
    <cellStyle name="Normal 2 4 4 2 2 2 2 2 4" xfId="7462"/>
    <cellStyle name="Normal 2 4 4 2 2 2 2 2 4 2" xfId="7463"/>
    <cellStyle name="Normal 2 4 4 2 2 2 2 2 4 3" xfId="7464"/>
    <cellStyle name="Normal 2 4 4 2 2 2 2 2 5" xfId="7465"/>
    <cellStyle name="Normal 2 4 4 2 2 2 2 2 5 2" xfId="7466"/>
    <cellStyle name="Normal 2 4 4 2 2 2 2 2 5 3" xfId="7467"/>
    <cellStyle name="Normal 2 4 4 2 2 2 2 2 6" xfId="7468"/>
    <cellStyle name="Normal 2 4 4 2 2 2 2 2 7" xfId="7469"/>
    <cellStyle name="Normal 2 4 4 2 2 2 2 3" xfId="7470"/>
    <cellStyle name="Normal 2 4 4 2 2 2 2 3 2" xfId="7471"/>
    <cellStyle name="Normal 2 4 4 2 2 2 2 3 3" xfId="7472"/>
    <cellStyle name="Normal 2 4 4 2 2 2 2 4" xfId="7473"/>
    <cellStyle name="Normal 2 4 4 2 2 2 2 4 2" xfId="7474"/>
    <cellStyle name="Normal 2 4 4 2 2 2 2 4 3" xfId="7475"/>
    <cellStyle name="Normal 2 4 4 2 2 2 2 5" xfId="7476"/>
    <cellStyle name="Normal 2 4 4 2 2 2 2 5 2" xfId="7477"/>
    <cellStyle name="Normal 2 4 4 2 2 2 2 5 3" xfId="7478"/>
    <cellStyle name="Normal 2 4 4 2 2 2 2 6" xfId="7479"/>
    <cellStyle name="Normal 2 4 4 2 2 2 2 6 2" xfId="7480"/>
    <cellStyle name="Normal 2 4 4 2 2 2 2 6 3" xfId="7481"/>
    <cellStyle name="Normal 2 4 4 2 2 2 2 7" xfId="7482"/>
    <cellStyle name="Normal 2 4 4 2 2 2 2 8" xfId="7483"/>
    <cellStyle name="Normal 2 4 4 2 2 2 3" xfId="7484"/>
    <cellStyle name="Normal 2 4 4 2 2 2 3 2" xfId="7485"/>
    <cellStyle name="Normal 2 4 4 2 2 2 3 2 2" xfId="7486"/>
    <cellStyle name="Normal 2 4 4 2 2 2 3 2 3" xfId="7487"/>
    <cellStyle name="Normal 2 4 4 2 2 2 3 3" xfId="7488"/>
    <cellStyle name="Normal 2 4 4 2 2 2 3 3 2" xfId="7489"/>
    <cellStyle name="Normal 2 4 4 2 2 2 3 3 3" xfId="7490"/>
    <cellStyle name="Normal 2 4 4 2 2 2 3 4" xfId="7491"/>
    <cellStyle name="Normal 2 4 4 2 2 2 3 4 2" xfId="7492"/>
    <cellStyle name="Normal 2 4 4 2 2 2 3 4 3" xfId="7493"/>
    <cellStyle name="Normal 2 4 4 2 2 2 3 5" xfId="7494"/>
    <cellStyle name="Normal 2 4 4 2 2 2 3 5 2" xfId="7495"/>
    <cellStyle name="Normal 2 4 4 2 2 2 3 5 3" xfId="7496"/>
    <cellStyle name="Normal 2 4 4 2 2 2 3 6" xfId="7497"/>
    <cellStyle name="Normal 2 4 4 2 2 2 3 7" xfId="7498"/>
    <cellStyle name="Normal 2 4 4 2 2 2 4" xfId="7499"/>
    <cellStyle name="Normal 2 4 4 2 2 2 4 2" xfId="7500"/>
    <cellStyle name="Normal 2 4 4 2 2 2 4 3" xfId="7501"/>
    <cellStyle name="Normal 2 4 4 2 2 2 5" xfId="7502"/>
    <cellStyle name="Normal 2 4 4 2 2 2 5 2" xfId="7503"/>
    <cellStyle name="Normal 2 4 4 2 2 2 5 3" xfId="7504"/>
    <cellStyle name="Normal 2 4 4 2 2 2 6" xfId="7505"/>
    <cellStyle name="Normal 2 4 4 2 2 2 6 2" xfId="7506"/>
    <cellStyle name="Normal 2 4 4 2 2 2 6 3" xfId="7507"/>
    <cellStyle name="Normal 2 4 4 2 2 2 7" xfId="7508"/>
    <cellStyle name="Normal 2 4 4 2 2 2 7 2" xfId="7509"/>
    <cellStyle name="Normal 2 4 4 2 2 2 7 3" xfId="7510"/>
    <cellStyle name="Normal 2 4 4 2 2 2 8" xfId="7511"/>
    <cellStyle name="Normal 2 4 4 2 2 2 9" xfId="7512"/>
    <cellStyle name="Normal 2 4 4 2 2 3" xfId="7513"/>
    <cellStyle name="Normal 2 4 4 2 2 3 2" xfId="7514"/>
    <cellStyle name="Normal 2 4 4 2 2 3 2 2" xfId="7515"/>
    <cellStyle name="Normal 2 4 4 2 2 3 2 2 2" xfId="7516"/>
    <cellStyle name="Normal 2 4 4 2 2 3 2 2 3" xfId="7517"/>
    <cellStyle name="Normal 2 4 4 2 2 3 2 3" xfId="7518"/>
    <cellStyle name="Normal 2 4 4 2 2 3 2 3 2" xfId="7519"/>
    <cellStyle name="Normal 2 4 4 2 2 3 2 3 3" xfId="7520"/>
    <cellStyle name="Normal 2 4 4 2 2 3 2 4" xfId="7521"/>
    <cellStyle name="Normal 2 4 4 2 2 3 2 4 2" xfId="7522"/>
    <cellStyle name="Normal 2 4 4 2 2 3 2 4 3" xfId="7523"/>
    <cellStyle name="Normal 2 4 4 2 2 3 2 5" xfId="7524"/>
    <cellStyle name="Normal 2 4 4 2 2 3 2 5 2" xfId="7525"/>
    <cellStyle name="Normal 2 4 4 2 2 3 2 5 3" xfId="7526"/>
    <cellStyle name="Normal 2 4 4 2 2 3 2 6" xfId="7527"/>
    <cellStyle name="Normal 2 4 4 2 2 3 2 7" xfId="7528"/>
    <cellStyle name="Normal 2 4 4 2 2 3 3" xfId="7529"/>
    <cellStyle name="Normal 2 4 4 2 2 3 3 2" xfId="7530"/>
    <cellStyle name="Normal 2 4 4 2 2 3 3 3" xfId="7531"/>
    <cellStyle name="Normal 2 4 4 2 2 3 4" xfId="7532"/>
    <cellStyle name="Normal 2 4 4 2 2 3 4 2" xfId="7533"/>
    <cellStyle name="Normal 2 4 4 2 2 3 4 3" xfId="7534"/>
    <cellStyle name="Normal 2 4 4 2 2 3 5" xfId="7535"/>
    <cellStyle name="Normal 2 4 4 2 2 3 5 2" xfId="7536"/>
    <cellStyle name="Normal 2 4 4 2 2 3 5 3" xfId="7537"/>
    <cellStyle name="Normal 2 4 4 2 2 3 6" xfId="7538"/>
    <cellStyle name="Normal 2 4 4 2 2 3 6 2" xfId="7539"/>
    <cellStyle name="Normal 2 4 4 2 2 3 6 3" xfId="7540"/>
    <cellStyle name="Normal 2 4 4 2 2 3 7" xfId="7541"/>
    <cellStyle name="Normal 2 4 4 2 2 3 8" xfId="7542"/>
    <cellStyle name="Normal 2 4 4 2 2 4" xfId="7543"/>
    <cellStyle name="Normal 2 4 4 2 2 4 2" xfId="7544"/>
    <cellStyle name="Normal 2 4 4 2 2 4 2 2" xfId="7545"/>
    <cellStyle name="Normal 2 4 4 2 2 4 2 3" xfId="7546"/>
    <cellStyle name="Normal 2 4 4 2 2 4 3" xfId="7547"/>
    <cellStyle name="Normal 2 4 4 2 2 4 3 2" xfId="7548"/>
    <cellStyle name="Normal 2 4 4 2 2 4 3 3" xfId="7549"/>
    <cellStyle name="Normal 2 4 4 2 2 4 4" xfId="7550"/>
    <cellStyle name="Normal 2 4 4 2 2 4 4 2" xfId="7551"/>
    <cellStyle name="Normal 2 4 4 2 2 4 4 3" xfId="7552"/>
    <cellStyle name="Normal 2 4 4 2 2 4 5" xfId="7553"/>
    <cellStyle name="Normal 2 4 4 2 2 4 5 2" xfId="7554"/>
    <cellStyle name="Normal 2 4 4 2 2 4 5 3" xfId="7555"/>
    <cellStyle name="Normal 2 4 4 2 2 4 6" xfId="7556"/>
    <cellStyle name="Normal 2 4 4 2 2 4 7" xfId="7557"/>
    <cellStyle name="Normal 2 4 4 2 2 5" xfId="7558"/>
    <cellStyle name="Normal 2 4 4 2 2 5 2" xfId="7559"/>
    <cellStyle name="Normal 2 4 4 2 2 5 3" xfId="7560"/>
    <cellStyle name="Normal 2 4 4 2 2 6" xfId="7561"/>
    <cellStyle name="Normal 2 4 4 2 2 6 2" xfId="7562"/>
    <cellStyle name="Normal 2 4 4 2 2 6 3" xfId="7563"/>
    <cellStyle name="Normal 2 4 4 2 2 7" xfId="7564"/>
    <cellStyle name="Normal 2 4 4 2 2 7 2" xfId="7565"/>
    <cellStyle name="Normal 2 4 4 2 2 7 3" xfId="7566"/>
    <cellStyle name="Normal 2 4 4 2 2 8" xfId="7567"/>
    <cellStyle name="Normal 2 4 4 2 2 8 2" xfId="7568"/>
    <cellStyle name="Normal 2 4 4 2 2 8 3" xfId="7569"/>
    <cellStyle name="Normal 2 4 4 2 2 9" xfId="7570"/>
    <cellStyle name="Normal 2 4 4 2 3" xfId="7571"/>
    <cellStyle name="Normal 2 4 4 2 3 2" xfId="7572"/>
    <cellStyle name="Normal 2 4 4 2 3 2 2" xfId="7573"/>
    <cellStyle name="Normal 2 4 4 2 3 2 2 2" xfId="7574"/>
    <cellStyle name="Normal 2 4 4 2 3 2 2 2 2" xfId="7575"/>
    <cellStyle name="Normal 2 4 4 2 3 2 2 2 3" xfId="7576"/>
    <cellStyle name="Normal 2 4 4 2 3 2 2 3" xfId="7577"/>
    <cellStyle name="Normal 2 4 4 2 3 2 2 3 2" xfId="7578"/>
    <cellStyle name="Normal 2 4 4 2 3 2 2 3 3" xfId="7579"/>
    <cellStyle name="Normal 2 4 4 2 3 2 2 4" xfId="7580"/>
    <cellStyle name="Normal 2 4 4 2 3 2 2 4 2" xfId="7581"/>
    <cellStyle name="Normal 2 4 4 2 3 2 2 4 3" xfId="7582"/>
    <cellStyle name="Normal 2 4 4 2 3 2 2 5" xfId="7583"/>
    <cellStyle name="Normal 2 4 4 2 3 2 2 5 2" xfId="7584"/>
    <cellStyle name="Normal 2 4 4 2 3 2 2 5 3" xfId="7585"/>
    <cellStyle name="Normal 2 4 4 2 3 2 2 6" xfId="7586"/>
    <cellStyle name="Normal 2 4 4 2 3 2 2 7" xfId="7587"/>
    <cellStyle name="Normal 2 4 4 2 3 2 3" xfId="7588"/>
    <cellStyle name="Normal 2 4 4 2 3 2 3 2" xfId="7589"/>
    <cellStyle name="Normal 2 4 4 2 3 2 3 3" xfId="7590"/>
    <cellStyle name="Normal 2 4 4 2 3 2 4" xfId="7591"/>
    <cellStyle name="Normal 2 4 4 2 3 2 4 2" xfId="7592"/>
    <cellStyle name="Normal 2 4 4 2 3 2 4 3" xfId="7593"/>
    <cellStyle name="Normal 2 4 4 2 3 2 5" xfId="7594"/>
    <cellStyle name="Normal 2 4 4 2 3 2 5 2" xfId="7595"/>
    <cellStyle name="Normal 2 4 4 2 3 2 5 3" xfId="7596"/>
    <cellStyle name="Normal 2 4 4 2 3 2 6" xfId="7597"/>
    <cellStyle name="Normal 2 4 4 2 3 2 6 2" xfId="7598"/>
    <cellStyle name="Normal 2 4 4 2 3 2 6 3" xfId="7599"/>
    <cellStyle name="Normal 2 4 4 2 3 2 7" xfId="7600"/>
    <cellStyle name="Normal 2 4 4 2 3 2 8" xfId="7601"/>
    <cellStyle name="Normal 2 4 4 2 3 3" xfId="7602"/>
    <cellStyle name="Normal 2 4 4 2 3 3 2" xfId="7603"/>
    <cellStyle name="Normal 2 4 4 2 3 3 2 2" xfId="7604"/>
    <cellStyle name="Normal 2 4 4 2 3 3 2 3" xfId="7605"/>
    <cellStyle name="Normal 2 4 4 2 3 3 3" xfId="7606"/>
    <cellStyle name="Normal 2 4 4 2 3 3 3 2" xfId="7607"/>
    <cellStyle name="Normal 2 4 4 2 3 3 3 3" xfId="7608"/>
    <cellStyle name="Normal 2 4 4 2 3 3 4" xfId="7609"/>
    <cellStyle name="Normal 2 4 4 2 3 3 4 2" xfId="7610"/>
    <cellStyle name="Normal 2 4 4 2 3 3 4 3" xfId="7611"/>
    <cellStyle name="Normal 2 4 4 2 3 3 5" xfId="7612"/>
    <cellStyle name="Normal 2 4 4 2 3 3 5 2" xfId="7613"/>
    <cellStyle name="Normal 2 4 4 2 3 3 5 3" xfId="7614"/>
    <cellStyle name="Normal 2 4 4 2 3 3 6" xfId="7615"/>
    <cellStyle name="Normal 2 4 4 2 3 3 7" xfId="7616"/>
    <cellStyle name="Normal 2 4 4 2 3 4" xfId="7617"/>
    <cellStyle name="Normal 2 4 4 2 3 4 2" xfId="7618"/>
    <cellStyle name="Normal 2 4 4 2 3 4 3" xfId="7619"/>
    <cellStyle name="Normal 2 4 4 2 3 5" xfId="7620"/>
    <cellStyle name="Normal 2 4 4 2 3 5 2" xfId="7621"/>
    <cellStyle name="Normal 2 4 4 2 3 5 3" xfId="7622"/>
    <cellStyle name="Normal 2 4 4 2 3 6" xfId="7623"/>
    <cellStyle name="Normal 2 4 4 2 3 6 2" xfId="7624"/>
    <cellStyle name="Normal 2 4 4 2 3 6 3" xfId="7625"/>
    <cellStyle name="Normal 2 4 4 2 3 7" xfId="7626"/>
    <cellStyle name="Normal 2 4 4 2 3 7 2" xfId="7627"/>
    <cellStyle name="Normal 2 4 4 2 3 7 3" xfId="7628"/>
    <cellStyle name="Normal 2 4 4 2 3 8" xfId="7629"/>
    <cellStyle name="Normal 2 4 4 2 3 9" xfId="7630"/>
    <cellStyle name="Normal 2 4 4 2 4" xfId="7631"/>
    <cellStyle name="Normal 2 4 4 2 4 2" xfId="7632"/>
    <cellStyle name="Normal 2 4 4 2 4 2 2" xfId="7633"/>
    <cellStyle name="Normal 2 4 4 2 4 2 2 2" xfId="7634"/>
    <cellStyle name="Normal 2 4 4 2 4 2 2 3" xfId="7635"/>
    <cellStyle name="Normal 2 4 4 2 4 2 3" xfId="7636"/>
    <cellStyle name="Normal 2 4 4 2 4 2 3 2" xfId="7637"/>
    <cellStyle name="Normal 2 4 4 2 4 2 3 3" xfId="7638"/>
    <cellStyle name="Normal 2 4 4 2 4 2 4" xfId="7639"/>
    <cellStyle name="Normal 2 4 4 2 4 2 4 2" xfId="7640"/>
    <cellStyle name="Normal 2 4 4 2 4 2 4 3" xfId="7641"/>
    <cellStyle name="Normal 2 4 4 2 4 2 5" xfId="7642"/>
    <cellStyle name="Normal 2 4 4 2 4 2 5 2" xfId="7643"/>
    <cellStyle name="Normal 2 4 4 2 4 2 5 3" xfId="7644"/>
    <cellStyle name="Normal 2 4 4 2 4 2 6" xfId="7645"/>
    <cellStyle name="Normal 2 4 4 2 4 2 7" xfId="7646"/>
    <cellStyle name="Normal 2 4 4 2 4 3" xfId="7647"/>
    <cellStyle name="Normal 2 4 4 2 4 3 2" xfId="7648"/>
    <cellStyle name="Normal 2 4 4 2 4 3 3" xfId="7649"/>
    <cellStyle name="Normal 2 4 4 2 4 4" xfId="7650"/>
    <cellStyle name="Normal 2 4 4 2 4 4 2" xfId="7651"/>
    <cellStyle name="Normal 2 4 4 2 4 4 3" xfId="7652"/>
    <cellStyle name="Normal 2 4 4 2 4 5" xfId="7653"/>
    <cellStyle name="Normal 2 4 4 2 4 5 2" xfId="7654"/>
    <cellStyle name="Normal 2 4 4 2 4 5 3" xfId="7655"/>
    <cellStyle name="Normal 2 4 4 2 4 6" xfId="7656"/>
    <cellStyle name="Normal 2 4 4 2 4 6 2" xfId="7657"/>
    <cellStyle name="Normal 2 4 4 2 4 6 3" xfId="7658"/>
    <cellStyle name="Normal 2 4 4 2 4 7" xfId="7659"/>
    <cellStyle name="Normal 2 4 4 2 4 8" xfId="7660"/>
    <cellStyle name="Normal 2 4 4 2 5" xfId="7661"/>
    <cellStyle name="Normal 2 4 4 2 5 2" xfId="7662"/>
    <cellStyle name="Normal 2 4 4 2 5 2 2" xfId="7663"/>
    <cellStyle name="Normal 2 4 4 2 5 2 3" xfId="7664"/>
    <cellStyle name="Normal 2 4 4 2 5 3" xfId="7665"/>
    <cellStyle name="Normal 2 4 4 2 5 3 2" xfId="7666"/>
    <cellStyle name="Normal 2 4 4 2 5 3 3" xfId="7667"/>
    <cellStyle name="Normal 2 4 4 2 5 4" xfId="7668"/>
    <cellStyle name="Normal 2 4 4 2 5 4 2" xfId="7669"/>
    <cellStyle name="Normal 2 4 4 2 5 4 3" xfId="7670"/>
    <cellStyle name="Normal 2 4 4 2 5 5" xfId="7671"/>
    <cellStyle name="Normal 2 4 4 2 5 5 2" xfId="7672"/>
    <cellStyle name="Normal 2 4 4 2 5 5 3" xfId="7673"/>
    <cellStyle name="Normal 2 4 4 2 5 6" xfId="7674"/>
    <cellStyle name="Normal 2 4 4 2 5 7" xfId="7675"/>
    <cellStyle name="Normal 2 4 4 2 6" xfId="7676"/>
    <cellStyle name="Normal 2 4 4 2 6 2" xfId="7677"/>
    <cellStyle name="Normal 2 4 4 2 6 3" xfId="7678"/>
    <cellStyle name="Normal 2 4 4 2 7" xfId="7679"/>
    <cellStyle name="Normal 2 4 4 2 7 2" xfId="7680"/>
    <cellStyle name="Normal 2 4 4 2 7 3" xfId="7681"/>
    <cellStyle name="Normal 2 4 4 2 8" xfId="7682"/>
    <cellStyle name="Normal 2 4 4 2 8 2" xfId="7683"/>
    <cellStyle name="Normal 2 4 4 2 8 3" xfId="7684"/>
    <cellStyle name="Normal 2 4 4 2 9" xfId="7685"/>
    <cellStyle name="Normal 2 4 4 2 9 2" xfId="7686"/>
    <cellStyle name="Normal 2 4 4 2 9 3" xfId="7687"/>
    <cellStyle name="Normal 2 4 4 3" xfId="7688"/>
    <cellStyle name="Normal 2 4 4 3 10" xfId="7689"/>
    <cellStyle name="Normal 2 4 4 3 2" xfId="7690"/>
    <cellStyle name="Normal 2 4 4 3 2 2" xfId="7691"/>
    <cellStyle name="Normal 2 4 4 3 2 2 2" xfId="7692"/>
    <cellStyle name="Normal 2 4 4 3 2 2 2 2" xfId="7693"/>
    <cellStyle name="Normal 2 4 4 3 2 2 2 2 2" xfId="7694"/>
    <cellStyle name="Normal 2 4 4 3 2 2 2 2 3" xfId="7695"/>
    <cellStyle name="Normal 2 4 4 3 2 2 2 3" xfId="7696"/>
    <cellStyle name="Normal 2 4 4 3 2 2 2 3 2" xfId="7697"/>
    <cellStyle name="Normal 2 4 4 3 2 2 2 3 3" xfId="7698"/>
    <cellStyle name="Normal 2 4 4 3 2 2 2 4" xfId="7699"/>
    <cellStyle name="Normal 2 4 4 3 2 2 2 4 2" xfId="7700"/>
    <cellStyle name="Normal 2 4 4 3 2 2 2 4 3" xfId="7701"/>
    <cellStyle name="Normal 2 4 4 3 2 2 2 5" xfId="7702"/>
    <cellStyle name="Normal 2 4 4 3 2 2 2 5 2" xfId="7703"/>
    <cellStyle name="Normal 2 4 4 3 2 2 2 5 3" xfId="7704"/>
    <cellStyle name="Normal 2 4 4 3 2 2 2 6" xfId="7705"/>
    <cellStyle name="Normal 2 4 4 3 2 2 2 7" xfId="7706"/>
    <cellStyle name="Normal 2 4 4 3 2 2 3" xfId="7707"/>
    <cellStyle name="Normal 2 4 4 3 2 2 3 2" xfId="7708"/>
    <cellStyle name="Normal 2 4 4 3 2 2 3 3" xfId="7709"/>
    <cellStyle name="Normal 2 4 4 3 2 2 4" xfId="7710"/>
    <cellStyle name="Normal 2 4 4 3 2 2 4 2" xfId="7711"/>
    <cellStyle name="Normal 2 4 4 3 2 2 4 3" xfId="7712"/>
    <cellStyle name="Normal 2 4 4 3 2 2 5" xfId="7713"/>
    <cellStyle name="Normal 2 4 4 3 2 2 5 2" xfId="7714"/>
    <cellStyle name="Normal 2 4 4 3 2 2 5 3" xfId="7715"/>
    <cellStyle name="Normal 2 4 4 3 2 2 6" xfId="7716"/>
    <cellStyle name="Normal 2 4 4 3 2 2 6 2" xfId="7717"/>
    <cellStyle name="Normal 2 4 4 3 2 2 6 3" xfId="7718"/>
    <cellStyle name="Normal 2 4 4 3 2 2 7" xfId="7719"/>
    <cellStyle name="Normal 2 4 4 3 2 2 8" xfId="7720"/>
    <cellStyle name="Normal 2 4 4 3 2 3" xfId="7721"/>
    <cellStyle name="Normal 2 4 4 3 2 3 2" xfId="7722"/>
    <cellStyle name="Normal 2 4 4 3 2 3 2 2" xfId="7723"/>
    <cellStyle name="Normal 2 4 4 3 2 3 2 3" xfId="7724"/>
    <cellStyle name="Normal 2 4 4 3 2 3 3" xfId="7725"/>
    <cellStyle name="Normal 2 4 4 3 2 3 3 2" xfId="7726"/>
    <cellStyle name="Normal 2 4 4 3 2 3 3 3" xfId="7727"/>
    <cellStyle name="Normal 2 4 4 3 2 3 4" xfId="7728"/>
    <cellStyle name="Normal 2 4 4 3 2 3 4 2" xfId="7729"/>
    <cellStyle name="Normal 2 4 4 3 2 3 4 3" xfId="7730"/>
    <cellStyle name="Normal 2 4 4 3 2 3 5" xfId="7731"/>
    <cellStyle name="Normal 2 4 4 3 2 3 5 2" xfId="7732"/>
    <cellStyle name="Normal 2 4 4 3 2 3 5 3" xfId="7733"/>
    <cellStyle name="Normal 2 4 4 3 2 3 6" xfId="7734"/>
    <cellStyle name="Normal 2 4 4 3 2 3 7" xfId="7735"/>
    <cellStyle name="Normal 2 4 4 3 2 4" xfId="7736"/>
    <cellStyle name="Normal 2 4 4 3 2 4 2" xfId="7737"/>
    <cellStyle name="Normal 2 4 4 3 2 4 3" xfId="7738"/>
    <cellStyle name="Normal 2 4 4 3 2 5" xfId="7739"/>
    <cellStyle name="Normal 2 4 4 3 2 5 2" xfId="7740"/>
    <cellStyle name="Normal 2 4 4 3 2 5 3" xfId="7741"/>
    <cellStyle name="Normal 2 4 4 3 2 6" xfId="7742"/>
    <cellStyle name="Normal 2 4 4 3 2 6 2" xfId="7743"/>
    <cellStyle name="Normal 2 4 4 3 2 6 3" xfId="7744"/>
    <cellStyle name="Normal 2 4 4 3 2 7" xfId="7745"/>
    <cellStyle name="Normal 2 4 4 3 2 7 2" xfId="7746"/>
    <cellStyle name="Normal 2 4 4 3 2 7 3" xfId="7747"/>
    <cellStyle name="Normal 2 4 4 3 2 8" xfId="7748"/>
    <cellStyle name="Normal 2 4 4 3 2 9" xfId="7749"/>
    <cellStyle name="Normal 2 4 4 3 3" xfId="7750"/>
    <cellStyle name="Normal 2 4 4 3 3 2" xfId="7751"/>
    <cellStyle name="Normal 2 4 4 3 3 2 2" xfId="7752"/>
    <cellStyle name="Normal 2 4 4 3 3 2 2 2" xfId="7753"/>
    <cellStyle name="Normal 2 4 4 3 3 2 2 3" xfId="7754"/>
    <cellStyle name="Normal 2 4 4 3 3 2 3" xfId="7755"/>
    <cellStyle name="Normal 2 4 4 3 3 2 3 2" xfId="7756"/>
    <cellStyle name="Normal 2 4 4 3 3 2 3 3" xfId="7757"/>
    <cellStyle name="Normal 2 4 4 3 3 2 4" xfId="7758"/>
    <cellStyle name="Normal 2 4 4 3 3 2 4 2" xfId="7759"/>
    <cellStyle name="Normal 2 4 4 3 3 2 4 3" xfId="7760"/>
    <cellStyle name="Normal 2 4 4 3 3 2 5" xfId="7761"/>
    <cellStyle name="Normal 2 4 4 3 3 2 5 2" xfId="7762"/>
    <cellStyle name="Normal 2 4 4 3 3 2 5 3" xfId="7763"/>
    <cellStyle name="Normal 2 4 4 3 3 2 6" xfId="7764"/>
    <cellStyle name="Normal 2 4 4 3 3 2 7" xfId="7765"/>
    <cellStyle name="Normal 2 4 4 3 3 3" xfId="7766"/>
    <cellStyle name="Normal 2 4 4 3 3 3 2" xfId="7767"/>
    <cellStyle name="Normal 2 4 4 3 3 3 3" xfId="7768"/>
    <cellStyle name="Normal 2 4 4 3 3 4" xfId="7769"/>
    <cellStyle name="Normal 2 4 4 3 3 4 2" xfId="7770"/>
    <cellStyle name="Normal 2 4 4 3 3 4 3" xfId="7771"/>
    <cellStyle name="Normal 2 4 4 3 3 5" xfId="7772"/>
    <cellStyle name="Normal 2 4 4 3 3 5 2" xfId="7773"/>
    <cellStyle name="Normal 2 4 4 3 3 5 3" xfId="7774"/>
    <cellStyle name="Normal 2 4 4 3 3 6" xfId="7775"/>
    <cellStyle name="Normal 2 4 4 3 3 6 2" xfId="7776"/>
    <cellStyle name="Normal 2 4 4 3 3 6 3" xfId="7777"/>
    <cellStyle name="Normal 2 4 4 3 3 7" xfId="7778"/>
    <cellStyle name="Normal 2 4 4 3 3 8" xfId="7779"/>
    <cellStyle name="Normal 2 4 4 3 4" xfId="7780"/>
    <cellStyle name="Normal 2 4 4 3 4 2" xfId="7781"/>
    <cellStyle name="Normal 2 4 4 3 4 2 2" xfId="7782"/>
    <cellStyle name="Normal 2 4 4 3 4 2 3" xfId="7783"/>
    <cellStyle name="Normal 2 4 4 3 4 3" xfId="7784"/>
    <cellStyle name="Normal 2 4 4 3 4 3 2" xfId="7785"/>
    <cellStyle name="Normal 2 4 4 3 4 3 3" xfId="7786"/>
    <cellStyle name="Normal 2 4 4 3 4 4" xfId="7787"/>
    <cellStyle name="Normal 2 4 4 3 4 4 2" xfId="7788"/>
    <cellStyle name="Normal 2 4 4 3 4 4 3" xfId="7789"/>
    <cellStyle name="Normal 2 4 4 3 4 5" xfId="7790"/>
    <cellStyle name="Normal 2 4 4 3 4 5 2" xfId="7791"/>
    <cellStyle name="Normal 2 4 4 3 4 5 3" xfId="7792"/>
    <cellStyle name="Normal 2 4 4 3 4 6" xfId="7793"/>
    <cellStyle name="Normal 2 4 4 3 4 7" xfId="7794"/>
    <cellStyle name="Normal 2 4 4 3 5" xfId="7795"/>
    <cellStyle name="Normal 2 4 4 3 5 2" xfId="7796"/>
    <cellStyle name="Normal 2 4 4 3 5 3" xfId="7797"/>
    <cellStyle name="Normal 2 4 4 3 6" xfId="7798"/>
    <cellStyle name="Normal 2 4 4 3 6 2" xfId="7799"/>
    <cellStyle name="Normal 2 4 4 3 6 3" xfId="7800"/>
    <cellStyle name="Normal 2 4 4 3 7" xfId="7801"/>
    <cellStyle name="Normal 2 4 4 3 7 2" xfId="7802"/>
    <cellStyle name="Normal 2 4 4 3 7 3" xfId="7803"/>
    <cellStyle name="Normal 2 4 4 3 8" xfId="7804"/>
    <cellStyle name="Normal 2 4 4 3 8 2" xfId="7805"/>
    <cellStyle name="Normal 2 4 4 3 8 3" xfId="7806"/>
    <cellStyle name="Normal 2 4 4 3 9" xfId="7807"/>
    <cellStyle name="Normal 2 4 4 4" xfId="7808"/>
    <cellStyle name="Normal 2 4 4 4 2" xfId="7809"/>
    <cellStyle name="Normal 2 4 4 4 2 2" xfId="7810"/>
    <cellStyle name="Normal 2 4 4 4 2 2 2" xfId="7811"/>
    <cellStyle name="Normal 2 4 4 4 2 2 2 2" xfId="7812"/>
    <cellStyle name="Normal 2 4 4 4 2 2 2 3" xfId="7813"/>
    <cellStyle name="Normal 2 4 4 4 2 2 3" xfId="7814"/>
    <cellStyle name="Normal 2 4 4 4 2 2 3 2" xfId="7815"/>
    <cellStyle name="Normal 2 4 4 4 2 2 3 3" xfId="7816"/>
    <cellStyle name="Normal 2 4 4 4 2 2 4" xfId="7817"/>
    <cellStyle name="Normal 2 4 4 4 2 2 4 2" xfId="7818"/>
    <cellStyle name="Normal 2 4 4 4 2 2 4 3" xfId="7819"/>
    <cellStyle name="Normal 2 4 4 4 2 2 5" xfId="7820"/>
    <cellStyle name="Normal 2 4 4 4 2 2 5 2" xfId="7821"/>
    <cellStyle name="Normal 2 4 4 4 2 2 5 3" xfId="7822"/>
    <cellStyle name="Normal 2 4 4 4 2 2 6" xfId="7823"/>
    <cellStyle name="Normal 2 4 4 4 2 2 7" xfId="7824"/>
    <cellStyle name="Normal 2 4 4 4 2 3" xfId="7825"/>
    <cellStyle name="Normal 2 4 4 4 2 3 2" xfId="7826"/>
    <cellStyle name="Normal 2 4 4 4 2 3 3" xfId="7827"/>
    <cellStyle name="Normal 2 4 4 4 2 4" xfId="7828"/>
    <cellStyle name="Normal 2 4 4 4 2 4 2" xfId="7829"/>
    <cellStyle name="Normal 2 4 4 4 2 4 3" xfId="7830"/>
    <cellStyle name="Normal 2 4 4 4 2 5" xfId="7831"/>
    <cellStyle name="Normal 2 4 4 4 2 5 2" xfId="7832"/>
    <cellStyle name="Normal 2 4 4 4 2 5 3" xfId="7833"/>
    <cellStyle name="Normal 2 4 4 4 2 6" xfId="7834"/>
    <cellStyle name="Normal 2 4 4 4 2 6 2" xfId="7835"/>
    <cellStyle name="Normal 2 4 4 4 2 6 3" xfId="7836"/>
    <cellStyle name="Normal 2 4 4 4 2 7" xfId="7837"/>
    <cellStyle name="Normal 2 4 4 4 2 8" xfId="7838"/>
    <cellStyle name="Normal 2 4 4 4 3" xfId="7839"/>
    <cellStyle name="Normal 2 4 4 4 3 2" xfId="7840"/>
    <cellStyle name="Normal 2 4 4 4 3 2 2" xfId="7841"/>
    <cellStyle name="Normal 2 4 4 4 3 2 3" xfId="7842"/>
    <cellStyle name="Normal 2 4 4 4 3 3" xfId="7843"/>
    <cellStyle name="Normal 2 4 4 4 3 3 2" xfId="7844"/>
    <cellStyle name="Normal 2 4 4 4 3 3 3" xfId="7845"/>
    <cellStyle name="Normal 2 4 4 4 3 4" xfId="7846"/>
    <cellStyle name="Normal 2 4 4 4 3 4 2" xfId="7847"/>
    <cellStyle name="Normal 2 4 4 4 3 4 3" xfId="7848"/>
    <cellStyle name="Normal 2 4 4 4 3 5" xfId="7849"/>
    <cellStyle name="Normal 2 4 4 4 3 5 2" xfId="7850"/>
    <cellStyle name="Normal 2 4 4 4 3 5 3" xfId="7851"/>
    <cellStyle name="Normal 2 4 4 4 3 6" xfId="7852"/>
    <cellStyle name="Normal 2 4 4 4 3 7" xfId="7853"/>
    <cellStyle name="Normal 2 4 4 4 4" xfId="7854"/>
    <cellStyle name="Normal 2 4 4 4 4 2" xfId="7855"/>
    <cellStyle name="Normal 2 4 4 4 4 3" xfId="7856"/>
    <cellStyle name="Normal 2 4 4 4 5" xfId="7857"/>
    <cellStyle name="Normal 2 4 4 4 5 2" xfId="7858"/>
    <cellStyle name="Normal 2 4 4 4 5 3" xfId="7859"/>
    <cellStyle name="Normal 2 4 4 4 6" xfId="7860"/>
    <cellStyle name="Normal 2 4 4 4 6 2" xfId="7861"/>
    <cellStyle name="Normal 2 4 4 4 6 3" xfId="7862"/>
    <cellStyle name="Normal 2 4 4 4 7" xfId="7863"/>
    <cellStyle name="Normal 2 4 4 4 7 2" xfId="7864"/>
    <cellStyle name="Normal 2 4 4 4 7 3" xfId="7865"/>
    <cellStyle name="Normal 2 4 4 4 8" xfId="7866"/>
    <cellStyle name="Normal 2 4 4 4 9" xfId="7867"/>
    <cellStyle name="Normal 2 4 4 5" xfId="7868"/>
    <cellStyle name="Normal 2 4 4 5 2" xfId="7869"/>
    <cellStyle name="Normal 2 4 4 5 2 2" xfId="7870"/>
    <cellStyle name="Normal 2 4 4 5 2 2 2" xfId="7871"/>
    <cellStyle name="Normal 2 4 4 5 2 2 3" xfId="7872"/>
    <cellStyle name="Normal 2 4 4 5 2 3" xfId="7873"/>
    <cellStyle name="Normal 2 4 4 5 2 3 2" xfId="7874"/>
    <cellStyle name="Normal 2 4 4 5 2 3 3" xfId="7875"/>
    <cellStyle name="Normal 2 4 4 5 2 4" xfId="7876"/>
    <cellStyle name="Normal 2 4 4 5 2 4 2" xfId="7877"/>
    <cellStyle name="Normal 2 4 4 5 2 4 3" xfId="7878"/>
    <cellStyle name="Normal 2 4 4 5 2 5" xfId="7879"/>
    <cellStyle name="Normal 2 4 4 5 2 5 2" xfId="7880"/>
    <cellStyle name="Normal 2 4 4 5 2 5 3" xfId="7881"/>
    <cellStyle name="Normal 2 4 4 5 2 6" xfId="7882"/>
    <cellStyle name="Normal 2 4 4 5 2 7" xfId="7883"/>
    <cellStyle name="Normal 2 4 4 5 3" xfId="7884"/>
    <cellStyle name="Normal 2 4 4 5 3 2" xfId="7885"/>
    <cellStyle name="Normal 2 4 4 5 3 3" xfId="7886"/>
    <cellStyle name="Normal 2 4 4 5 4" xfId="7887"/>
    <cellStyle name="Normal 2 4 4 5 4 2" xfId="7888"/>
    <cellStyle name="Normal 2 4 4 5 4 3" xfId="7889"/>
    <cellStyle name="Normal 2 4 4 5 5" xfId="7890"/>
    <cellStyle name="Normal 2 4 4 5 5 2" xfId="7891"/>
    <cellStyle name="Normal 2 4 4 5 5 3" xfId="7892"/>
    <cellStyle name="Normal 2 4 4 5 6" xfId="7893"/>
    <cellStyle name="Normal 2 4 4 5 6 2" xfId="7894"/>
    <cellStyle name="Normal 2 4 4 5 6 3" xfId="7895"/>
    <cellStyle name="Normal 2 4 4 5 7" xfId="7896"/>
    <cellStyle name="Normal 2 4 4 5 8" xfId="7897"/>
    <cellStyle name="Normal 2 4 4 6" xfId="7898"/>
    <cellStyle name="Normal 2 4 4 6 2" xfId="7899"/>
    <cellStyle name="Normal 2 4 4 6 2 2" xfId="7900"/>
    <cellStyle name="Normal 2 4 4 6 2 3" xfId="7901"/>
    <cellStyle name="Normal 2 4 4 6 3" xfId="7902"/>
    <cellStyle name="Normal 2 4 4 6 3 2" xfId="7903"/>
    <cellStyle name="Normal 2 4 4 6 3 3" xfId="7904"/>
    <cellStyle name="Normal 2 4 4 6 4" xfId="7905"/>
    <cellStyle name="Normal 2 4 4 6 4 2" xfId="7906"/>
    <cellStyle name="Normal 2 4 4 6 4 3" xfId="7907"/>
    <cellStyle name="Normal 2 4 4 6 5" xfId="7908"/>
    <cellStyle name="Normal 2 4 4 6 5 2" xfId="7909"/>
    <cellStyle name="Normal 2 4 4 6 5 3" xfId="7910"/>
    <cellStyle name="Normal 2 4 4 6 6" xfId="7911"/>
    <cellStyle name="Normal 2 4 4 6 7" xfId="7912"/>
    <cellStyle name="Normal 2 4 4 7" xfId="7913"/>
    <cellStyle name="Normal 2 4 4 7 2" xfId="7914"/>
    <cellStyle name="Normal 2 4 4 7 3" xfId="7915"/>
    <cellStyle name="Normal 2 4 4 8" xfId="7916"/>
    <cellStyle name="Normal 2 4 4 8 2" xfId="7917"/>
    <cellStyle name="Normal 2 4 4 8 3" xfId="7918"/>
    <cellStyle name="Normal 2 4 4 9" xfId="7919"/>
    <cellStyle name="Normal 2 4 4 9 2" xfId="7920"/>
    <cellStyle name="Normal 2 4 4 9 3" xfId="7921"/>
    <cellStyle name="Normal 2 4 5" xfId="7922"/>
    <cellStyle name="Normal 2 4 5 10" xfId="7923"/>
    <cellStyle name="Normal 2 4 5 11" xfId="7924"/>
    <cellStyle name="Normal 2 4 5 2" xfId="7925"/>
    <cellStyle name="Normal 2 4 5 2 10" xfId="7926"/>
    <cellStyle name="Normal 2 4 5 2 2" xfId="7927"/>
    <cellStyle name="Normal 2 4 5 2 2 2" xfId="7928"/>
    <cellStyle name="Normal 2 4 5 2 2 2 2" xfId="7929"/>
    <cellStyle name="Normal 2 4 5 2 2 2 2 2" xfId="7930"/>
    <cellStyle name="Normal 2 4 5 2 2 2 2 2 2" xfId="7931"/>
    <cellStyle name="Normal 2 4 5 2 2 2 2 2 3" xfId="7932"/>
    <cellStyle name="Normal 2 4 5 2 2 2 2 3" xfId="7933"/>
    <cellStyle name="Normal 2 4 5 2 2 2 2 3 2" xfId="7934"/>
    <cellStyle name="Normal 2 4 5 2 2 2 2 3 3" xfId="7935"/>
    <cellStyle name="Normal 2 4 5 2 2 2 2 4" xfId="7936"/>
    <cellStyle name="Normal 2 4 5 2 2 2 2 4 2" xfId="7937"/>
    <cellStyle name="Normal 2 4 5 2 2 2 2 4 3" xfId="7938"/>
    <cellStyle name="Normal 2 4 5 2 2 2 2 5" xfId="7939"/>
    <cellStyle name="Normal 2 4 5 2 2 2 2 5 2" xfId="7940"/>
    <cellStyle name="Normal 2 4 5 2 2 2 2 5 3" xfId="7941"/>
    <cellStyle name="Normal 2 4 5 2 2 2 2 6" xfId="7942"/>
    <cellStyle name="Normal 2 4 5 2 2 2 2 7" xfId="7943"/>
    <cellStyle name="Normal 2 4 5 2 2 2 3" xfId="7944"/>
    <cellStyle name="Normal 2 4 5 2 2 2 3 2" xfId="7945"/>
    <cellStyle name="Normal 2 4 5 2 2 2 3 3" xfId="7946"/>
    <cellStyle name="Normal 2 4 5 2 2 2 4" xfId="7947"/>
    <cellStyle name="Normal 2 4 5 2 2 2 4 2" xfId="7948"/>
    <cellStyle name="Normal 2 4 5 2 2 2 4 3" xfId="7949"/>
    <cellStyle name="Normal 2 4 5 2 2 2 5" xfId="7950"/>
    <cellStyle name="Normal 2 4 5 2 2 2 5 2" xfId="7951"/>
    <cellStyle name="Normal 2 4 5 2 2 2 5 3" xfId="7952"/>
    <cellStyle name="Normal 2 4 5 2 2 2 6" xfId="7953"/>
    <cellStyle name="Normal 2 4 5 2 2 2 6 2" xfId="7954"/>
    <cellStyle name="Normal 2 4 5 2 2 2 6 3" xfId="7955"/>
    <cellStyle name="Normal 2 4 5 2 2 2 7" xfId="7956"/>
    <cellStyle name="Normal 2 4 5 2 2 2 8" xfId="7957"/>
    <cellStyle name="Normal 2 4 5 2 2 3" xfId="7958"/>
    <cellStyle name="Normal 2 4 5 2 2 3 2" xfId="7959"/>
    <cellStyle name="Normal 2 4 5 2 2 3 2 2" xfId="7960"/>
    <cellStyle name="Normal 2 4 5 2 2 3 2 3" xfId="7961"/>
    <cellStyle name="Normal 2 4 5 2 2 3 3" xfId="7962"/>
    <cellStyle name="Normal 2 4 5 2 2 3 3 2" xfId="7963"/>
    <cellStyle name="Normal 2 4 5 2 2 3 3 3" xfId="7964"/>
    <cellStyle name="Normal 2 4 5 2 2 3 4" xfId="7965"/>
    <cellStyle name="Normal 2 4 5 2 2 3 4 2" xfId="7966"/>
    <cellStyle name="Normal 2 4 5 2 2 3 4 3" xfId="7967"/>
    <cellStyle name="Normal 2 4 5 2 2 3 5" xfId="7968"/>
    <cellStyle name="Normal 2 4 5 2 2 3 5 2" xfId="7969"/>
    <cellStyle name="Normal 2 4 5 2 2 3 5 3" xfId="7970"/>
    <cellStyle name="Normal 2 4 5 2 2 3 6" xfId="7971"/>
    <cellStyle name="Normal 2 4 5 2 2 3 7" xfId="7972"/>
    <cellStyle name="Normal 2 4 5 2 2 4" xfId="7973"/>
    <cellStyle name="Normal 2 4 5 2 2 4 2" xfId="7974"/>
    <cellStyle name="Normal 2 4 5 2 2 4 3" xfId="7975"/>
    <cellStyle name="Normal 2 4 5 2 2 5" xfId="7976"/>
    <cellStyle name="Normal 2 4 5 2 2 5 2" xfId="7977"/>
    <cellStyle name="Normal 2 4 5 2 2 5 3" xfId="7978"/>
    <cellStyle name="Normal 2 4 5 2 2 6" xfId="7979"/>
    <cellStyle name="Normal 2 4 5 2 2 6 2" xfId="7980"/>
    <cellStyle name="Normal 2 4 5 2 2 6 3" xfId="7981"/>
    <cellStyle name="Normal 2 4 5 2 2 7" xfId="7982"/>
    <cellStyle name="Normal 2 4 5 2 2 7 2" xfId="7983"/>
    <cellStyle name="Normal 2 4 5 2 2 7 3" xfId="7984"/>
    <cellStyle name="Normal 2 4 5 2 2 8" xfId="7985"/>
    <cellStyle name="Normal 2 4 5 2 2 9" xfId="7986"/>
    <cellStyle name="Normal 2 4 5 2 3" xfId="7987"/>
    <cellStyle name="Normal 2 4 5 2 3 2" xfId="7988"/>
    <cellStyle name="Normal 2 4 5 2 3 2 2" xfId="7989"/>
    <cellStyle name="Normal 2 4 5 2 3 2 2 2" xfId="7990"/>
    <cellStyle name="Normal 2 4 5 2 3 2 2 3" xfId="7991"/>
    <cellStyle name="Normal 2 4 5 2 3 2 3" xfId="7992"/>
    <cellStyle name="Normal 2 4 5 2 3 2 3 2" xfId="7993"/>
    <cellStyle name="Normal 2 4 5 2 3 2 3 3" xfId="7994"/>
    <cellStyle name="Normal 2 4 5 2 3 2 4" xfId="7995"/>
    <cellStyle name="Normal 2 4 5 2 3 2 4 2" xfId="7996"/>
    <cellStyle name="Normal 2 4 5 2 3 2 4 3" xfId="7997"/>
    <cellStyle name="Normal 2 4 5 2 3 2 5" xfId="7998"/>
    <cellStyle name="Normal 2 4 5 2 3 2 5 2" xfId="7999"/>
    <cellStyle name="Normal 2 4 5 2 3 2 5 3" xfId="8000"/>
    <cellStyle name="Normal 2 4 5 2 3 2 6" xfId="8001"/>
    <cellStyle name="Normal 2 4 5 2 3 2 7" xfId="8002"/>
    <cellStyle name="Normal 2 4 5 2 3 3" xfId="8003"/>
    <cellStyle name="Normal 2 4 5 2 3 3 2" xfId="8004"/>
    <cellStyle name="Normal 2 4 5 2 3 3 3" xfId="8005"/>
    <cellStyle name="Normal 2 4 5 2 3 4" xfId="8006"/>
    <cellStyle name="Normal 2 4 5 2 3 4 2" xfId="8007"/>
    <cellStyle name="Normal 2 4 5 2 3 4 3" xfId="8008"/>
    <cellStyle name="Normal 2 4 5 2 3 5" xfId="8009"/>
    <cellStyle name="Normal 2 4 5 2 3 5 2" xfId="8010"/>
    <cellStyle name="Normal 2 4 5 2 3 5 3" xfId="8011"/>
    <cellStyle name="Normal 2 4 5 2 3 6" xfId="8012"/>
    <cellStyle name="Normal 2 4 5 2 3 6 2" xfId="8013"/>
    <cellStyle name="Normal 2 4 5 2 3 6 3" xfId="8014"/>
    <cellStyle name="Normal 2 4 5 2 3 7" xfId="8015"/>
    <cellStyle name="Normal 2 4 5 2 3 8" xfId="8016"/>
    <cellStyle name="Normal 2 4 5 2 4" xfId="8017"/>
    <cellStyle name="Normal 2 4 5 2 4 2" xfId="8018"/>
    <cellStyle name="Normal 2 4 5 2 4 2 2" xfId="8019"/>
    <cellStyle name="Normal 2 4 5 2 4 2 3" xfId="8020"/>
    <cellStyle name="Normal 2 4 5 2 4 3" xfId="8021"/>
    <cellStyle name="Normal 2 4 5 2 4 3 2" xfId="8022"/>
    <cellStyle name="Normal 2 4 5 2 4 3 3" xfId="8023"/>
    <cellStyle name="Normal 2 4 5 2 4 4" xfId="8024"/>
    <cellStyle name="Normal 2 4 5 2 4 4 2" xfId="8025"/>
    <cellStyle name="Normal 2 4 5 2 4 4 3" xfId="8026"/>
    <cellStyle name="Normal 2 4 5 2 4 5" xfId="8027"/>
    <cellStyle name="Normal 2 4 5 2 4 5 2" xfId="8028"/>
    <cellStyle name="Normal 2 4 5 2 4 5 3" xfId="8029"/>
    <cellStyle name="Normal 2 4 5 2 4 6" xfId="8030"/>
    <cellStyle name="Normal 2 4 5 2 4 7" xfId="8031"/>
    <cellStyle name="Normal 2 4 5 2 5" xfId="8032"/>
    <cellStyle name="Normal 2 4 5 2 5 2" xfId="8033"/>
    <cellStyle name="Normal 2 4 5 2 5 3" xfId="8034"/>
    <cellStyle name="Normal 2 4 5 2 6" xfId="8035"/>
    <cellStyle name="Normal 2 4 5 2 6 2" xfId="8036"/>
    <cellStyle name="Normal 2 4 5 2 6 3" xfId="8037"/>
    <cellStyle name="Normal 2 4 5 2 7" xfId="8038"/>
    <cellStyle name="Normal 2 4 5 2 7 2" xfId="8039"/>
    <cellStyle name="Normal 2 4 5 2 7 3" xfId="8040"/>
    <cellStyle name="Normal 2 4 5 2 8" xfId="8041"/>
    <cellStyle name="Normal 2 4 5 2 8 2" xfId="8042"/>
    <cellStyle name="Normal 2 4 5 2 8 3" xfId="8043"/>
    <cellStyle name="Normal 2 4 5 2 9" xfId="8044"/>
    <cellStyle name="Normal 2 4 5 3" xfId="8045"/>
    <cellStyle name="Normal 2 4 5 3 2" xfId="8046"/>
    <cellStyle name="Normal 2 4 5 3 2 2" xfId="8047"/>
    <cellStyle name="Normal 2 4 5 3 2 2 2" xfId="8048"/>
    <cellStyle name="Normal 2 4 5 3 2 2 2 2" xfId="8049"/>
    <cellStyle name="Normal 2 4 5 3 2 2 2 3" xfId="8050"/>
    <cellStyle name="Normal 2 4 5 3 2 2 3" xfId="8051"/>
    <cellStyle name="Normal 2 4 5 3 2 2 3 2" xfId="8052"/>
    <cellStyle name="Normal 2 4 5 3 2 2 3 3" xfId="8053"/>
    <cellStyle name="Normal 2 4 5 3 2 2 4" xfId="8054"/>
    <cellStyle name="Normal 2 4 5 3 2 2 4 2" xfId="8055"/>
    <cellStyle name="Normal 2 4 5 3 2 2 4 3" xfId="8056"/>
    <cellStyle name="Normal 2 4 5 3 2 2 5" xfId="8057"/>
    <cellStyle name="Normal 2 4 5 3 2 2 5 2" xfId="8058"/>
    <cellStyle name="Normal 2 4 5 3 2 2 5 3" xfId="8059"/>
    <cellStyle name="Normal 2 4 5 3 2 2 6" xfId="8060"/>
    <cellStyle name="Normal 2 4 5 3 2 2 7" xfId="8061"/>
    <cellStyle name="Normal 2 4 5 3 2 3" xfId="8062"/>
    <cellStyle name="Normal 2 4 5 3 2 3 2" xfId="8063"/>
    <cellStyle name="Normal 2 4 5 3 2 3 3" xfId="8064"/>
    <cellStyle name="Normal 2 4 5 3 2 4" xfId="8065"/>
    <cellStyle name="Normal 2 4 5 3 2 4 2" xfId="8066"/>
    <cellStyle name="Normal 2 4 5 3 2 4 3" xfId="8067"/>
    <cellStyle name="Normal 2 4 5 3 2 5" xfId="8068"/>
    <cellStyle name="Normal 2 4 5 3 2 5 2" xfId="8069"/>
    <cellStyle name="Normal 2 4 5 3 2 5 3" xfId="8070"/>
    <cellStyle name="Normal 2 4 5 3 2 6" xfId="8071"/>
    <cellStyle name="Normal 2 4 5 3 2 6 2" xfId="8072"/>
    <cellStyle name="Normal 2 4 5 3 2 6 3" xfId="8073"/>
    <cellStyle name="Normal 2 4 5 3 2 7" xfId="8074"/>
    <cellStyle name="Normal 2 4 5 3 2 8" xfId="8075"/>
    <cellStyle name="Normal 2 4 5 3 3" xfId="8076"/>
    <cellStyle name="Normal 2 4 5 3 3 2" xfId="8077"/>
    <cellStyle name="Normal 2 4 5 3 3 2 2" xfId="8078"/>
    <cellStyle name="Normal 2 4 5 3 3 2 3" xfId="8079"/>
    <cellStyle name="Normal 2 4 5 3 3 3" xfId="8080"/>
    <cellStyle name="Normal 2 4 5 3 3 3 2" xfId="8081"/>
    <cellStyle name="Normal 2 4 5 3 3 3 3" xfId="8082"/>
    <cellStyle name="Normal 2 4 5 3 3 4" xfId="8083"/>
    <cellStyle name="Normal 2 4 5 3 3 4 2" xfId="8084"/>
    <cellStyle name="Normal 2 4 5 3 3 4 3" xfId="8085"/>
    <cellStyle name="Normal 2 4 5 3 3 5" xfId="8086"/>
    <cellStyle name="Normal 2 4 5 3 3 5 2" xfId="8087"/>
    <cellStyle name="Normal 2 4 5 3 3 5 3" xfId="8088"/>
    <cellStyle name="Normal 2 4 5 3 3 6" xfId="8089"/>
    <cellStyle name="Normal 2 4 5 3 3 7" xfId="8090"/>
    <cellStyle name="Normal 2 4 5 3 4" xfId="8091"/>
    <cellStyle name="Normal 2 4 5 3 4 2" xfId="8092"/>
    <cellStyle name="Normal 2 4 5 3 4 3" xfId="8093"/>
    <cellStyle name="Normal 2 4 5 3 5" xfId="8094"/>
    <cellStyle name="Normal 2 4 5 3 5 2" xfId="8095"/>
    <cellStyle name="Normal 2 4 5 3 5 3" xfId="8096"/>
    <cellStyle name="Normal 2 4 5 3 6" xfId="8097"/>
    <cellStyle name="Normal 2 4 5 3 6 2" xfId="8098"/>
    <cellStyle name="Normal 2 4 5 3 6 3" xfId="8099"/>
    <cellStyle name="Normal 2 4 5 3 7" xfId="8100"/>
    <cellStyle name="Normal 2 4 5 3 7 2" xfId="8101"/>
    <cellStyle name="Normal 2 4 5 3 7 3" xfId="8102"/>
    <cellStyle name="Normal 2 4 5 3 8" xfId="8103"/>
    <cellStyle name="Normal 2 4 5 3 9" xfId="8104"/>
    <cellStyle name="Normal 2 4 5 4" xfId="8105"/>
    <cellStyle name="Normal 2 4 5 4 2" xfId="8106"/>
    <cellStyle name="Normal 2 4 5 4 2 2" xfId="8107"/>
    <cellStyle name="Normal 2 4 5 4 2 2 2" xfId="8108"/>
    <cellStyle name="Normal 2 4 5 4 2 2 3" xfId="8109"/>
    <cellStyle name="Normal 2 4 5 4 2 3" xfId="8110"/>
    <cellStyle name="Normal 2 4 5 4 2 3 2" xfId="8111"/>
    <cellStyle name="Normal 2 4 5 4 2 3 3" xfId="8112"/>
    <cellStyle name="Normal 2 4 5 4 2 4" xfId="8113"/>
    <cellStyle name="Normal 2 4 5 4 2 4 2" xfId="8114"/>
    <cellStyle name="Normal 2 4 5 4 2 4 3" xfId="8115"/>
    <cellStyle name="Normal 2 4 5 4 2 5" xfId="8116"/>
    <cellStyle name="Normal 2 4 5 4 2 5 2" xfId="8117"/>
    <cellStyle name="Normal 2 4 5 4 2 5 3" xfId="8118"/>
    <cellStyle name="Normal 2 4 5 4 2 6" xfId="8119"/>
    <cellStyle name="Normal 2 4 5 4 2 7" xfId="8120"/>
    <cellStyle name="Normal 2 4 5 4 3" xfId="8121"/>
    <cellStyle name="Normal 2 4 5 4 3 2" xfId="8122"/>
    <cellStyle name="Normal 2 4 5 4 3 3" xfId="8123"/>
    <cellStyle name="Normal 2 4 5 4 4" xfId="8124"/>
    <cellStyle name="Normal 2 4 5 4 4 2" xfId="8125"/>
    <cellStyle name="Normal 2 4 5 4 4 3" xfId="8126"/>
    <cellStyle name="Normal 2 4 5 4 5" xfId="8127"/>
    <cellStyle name="Normal 2 4 5 4 5 2" xfId="8128"/>
    <cellStyle name="Normal 2 4 5 4 5 3" xfId="8129"/>
    <cellStyle name="Normal 2 4 5 4 6" xfId="8130"/>
    <cellStyle name="Normal 2 4 5 4 6 2" xfId="8131"/>
    <cellStyle name="Normal 2 4 5 4 6 3" xfId="8132"/>
    <cellStyle name="Normal 2 4 5 4 7" xfId="8133"/>
    <cellStyle name="Normal 2 4 5 4 8" xfId="8134"/>
    <cellStyle name="Normal 2 4 5 5" xfId="8135"/>
    <cellStyle name="Normal 2 4 5 5 2" xfId="8136"/>
    <cellStyle name="Normal 2 4 5 5 2 2" xfId="8137"/>
    <cellStyle name="Normal 2 4 5 5 2 3" xfId="8138"/>
    <cellStyle name="Normal 2 4 5 5 3" xfId="8139"/>
    <cellStyle name="Normal 2 4 5 5 3 2" xfId="8140"/>
    <cellStyle name="Normal 2 4 5 5 3 3" xfId="8141"/>
    <cellStyle name="Normal 2 4 5 5 4" xfId="8142"/>
    <cellStyle name="Normal 2 4 5 5 4 2" xfId="8143"/>
    <cellStyle name="Normal 2 4 5 5 4 3" xfId="8144"/>
    <cellStyle name="Normal 2 4 5 5 5" xfId="8145"/>
    <cellStyle name="Normal 2 4 5 5 5 2" xfId="8146"/>
    <cellStyle name="Normal 2 4 5 5 5 3" xfId="8147"/>
    <cellStyle name="Normal 2 4 5 5 6" xfId="8148"/>
    <cellStyle name="Normal 2 4 5 5 7" xfId="8149"/>
    <cellStyle name="Normal 2 4 5 6" xfId="8150"/>
    <cellStyle name="Normal 2 4 5 6 2" xfId="8151"/>
    <cellStyle name="Normal 2 4 5 6 3" xfId="8152"/>
    <cellStyle name="Normal 2 4 5 7" xfId="8153"/>
    <cellStyle name="Normal 2 4 5 7 2" xfId="8154"/>
    <cellStyle name="Normal 2 4 5 7 3" xfId="8155"/>
    <cellStyle name="Normal 2 4 5 8" xfId="8156"/>
    <cellStyle name="Normal 2 4 5 8 2" xfId="8157"/>
    <cellStyle name="Normal 2 4 5 8 3" xfId="8158"/>
    <cellStyle name="Normal 2 4 5 9" xfId="8159"/>
    <cellStyle name="Normal 2 4 5 9 2" xfId="8160"/>
    <cellStyle name="Normal 2 4 5 9 3" xfId="8161"/>
    <cellStyle name="Normal 2 4 6" xfId="8162"/>
    <cellStyle name="Normal 2 4 6 10" xfId="8163"/>
    <cellStyle name="Normal 2 4 6 2" xfId="8164"/>
    <cellStyle name="Normal 2 4 6 2 2" xfId="8165"/>
    <cellStyle name="Normal 2 4 6 2 2 2" xfId="8166"/>
    <cellStyle name="Normal 2 4 6 2 2 2 2" xfId="8167"/>
    <cellStyle name="Normal 2 4 6 2 2 2 2 2" xfId="8168"/>
    <cellStyle name="Normal 2 4 6 2 2 2 2 3" xfId="8169"/>
    <cellStyle name="Normal 2 4 6 2 2 2 3" xfId="8170"/>
    <cellStyle name="Normal 2 4 6 2 2 2 3 2" xfId="8171"/>
    <cellStyle name="Normal 2 4 6 2 2 2 3 3" xfId="8172"/>
    <cellStyle name="Normal 2 4 6 2 2 2 4" xfId="8173"/>
    <cellStyle name="Normal 2 4 6 2 2 2 4 2" xfId="8174"/>
    <cellStyle name="Normal 2 4 6 2 2 2 4 3" xfId="8175"/>
    <cellStyle name="Normal 2 4 6 2 2 2 5" xfId="8176"/>
    <cellStyle name="Normal 2 4 6 2 2 2 5 2" xfId="8177"/>
    <cellStyle name="Normal 2 4 6 2 2 2 5 3" xfId="8178"/>
    <cellStyle name="Normal 2 4 6 2 2 2 6" xfId="8179"/>
    <cellStyle name="Normal 2 4 6 2 2 2 7" xfId="8180"/>
    <cellStyle name="Normal 2 4 6 2 2 3" xfId="8181"/>
    <cellStyle name="Normal 2 4 6 2 2 3 2" xfId="8182"/>
    <cellStyle name="Normal 2 4 6 2 2 3 3" xfId="8183"/>
    <cellStyle name="Normal 2 4 6 2 2 4" xfId="8184"/>
    <cellStyle name="Normal 2 4 6 2 2 4 2" xfId="8185"/>
    <cellStyle name="Normal 2 4 6 2 2 4 3" xfId="8186"/>
    <cellStyle name="Normal 2 4 6 2 2 5" xfId="8187"/>
    <cellStyle name="Normal 2 4 6 2 2 5 2" xfId="8188"/>
    <cellStyle name="Normal 2 4 6 2 2 5 3" xfId="8189"/>
    <cellStyle name="Normal 2 4 6 2 2 6" xfId="8190"/>
    <cellStyle name="Normal 2 4 6 2 2 6 2" xfId="8191"/>
    <cellStyle name="Normal 2 4 6 2 2 6 3" xfId="8192"/>
    <cellStyle name="Normal 2 4 6 2 2 7" xfId="8193"/>
    <cellStyle name="Normal 2 4 6 2 2 8" xfId="8194"/>
    <cellStyle name="Normal 2 4 6 2 3" xfId="8195"/>
    <cellStyle name="Normal 2 4 6 2 3 2" xfId="8196"/>
    <cellStyle name="Normal 2 4 6 2 3 2 2" xfId="8197"/>
    <cellStyle name="Normal 2 4 6 2 3 2 3" xfId="8198"/>
    <cellStyle name="Normal 2 4 6 2 3 3" xfId="8199"/>
    <cellStyle name="Normal 2 4 6 2 3 3 2" xfId="8200"/>
    <cellStyle name="Normal 2 4 6 2 3 3 3" xfId="8201"/>
    <cellStyle name="Normal 2 4 6 2 3 4" xfId="8202"/>
    <cellStyle name="Normal 2 4 6 2 3 4 2" xfId="8203"/>
    <cellStyle name="Normal 2 4 6 2 3 4 3" xfId="8204"/>
    <cellStyle name="Normal 2 4 6 2 3 5" xfId="8205"/>
    <cellStyle name="Normal 2 4 6 2 3 5 2" xfId="8206"/>
    <cellStyle name="Normal 2 4 6 2 3 5 3" xfId="8207"/>
    <cellStyle name="Normal 2 4 6 2 3 6" xfId="8208"/>
    <cellStyle name="Normal 2 4 6 2 3 7" xfId="8209"/>
    <cellStyle name="Normal 2 4 6 2 4" xfId="8210"/>
    <cellStyle name="Normal 2 4 6 2 4 2" xfId="8211"/>
    <cellStyle name="Normal 2 4 6 2 4 3" xfId="8212"/>
    <cellStyle name="Normal 2 4 6 2 5" xfId="8213"/>
    <cellStyle name="Normal 2 4 6 2 5 2" xfId="8214"/>
    <cellStyle name="Normal 2 4 6 2 5 3" xfId="8215"/>
    <cellStyle name="Normal 2 4 6 2 6" xfId="8216"/>
    <cellStyle name="Normal 2 4 6 2 6 2" xfId="8217"/>
    <cellStyle name="Normal 2 4 6 2 6 3" xfId="8218"/>
    <cellStyle name="Normal 2 4 6 2 7" xfId="8219"/>
    <cellStyle name="Normal 2 4 6 2 7 2" xfId="8220"/>
    <cellStyle name="Normal 2 4 6 2 7 3" xfId="8221"/>
    <cellStyle name="Normal 2 4 6 2 8" xfId="8222"/>
    <cellStyle name="Normal 2 4 6 2 9" xfId="8223"/>
    <cellStyle name="Normal 2 4 6 3" xfId="8224"/>
    <cellStyle name="Normal 2 4 6 3 2" xfId="8225"/>
    <cellStyle name="Normal 2 4 6 3 2 2" xfId="8226"/>
    <cellStyle name="Normal 2 4 6 3 2 2 2" xfId="8227"/>
    <cellStyle name="Normal 2 4 6 3 2 2 3" xfId="8228"/>
    <cellStyle name="Normal 2 4 6 3 2 3" xfId="8229"/>
    <cellStyle name="Normal 2 4 6 3 2 3 2" xfId="8230"/>
    <cellStyle name="Normal 2 4 6 3 2 3 3" xfId="8231"/>
    <cellStyle name="Normal 2 4 6 3 2 4" xfId="8232"/>
    <cellStyle name="Normal 2 4 6 3 2 4 2" xfId="8233"/>
    <cellStyle name="Normal 2 4 6 3 2 4 3" xfId="8234"/>
    <cellStyle name="Normal 2 4 6 3 2 5" xfId="8235"/>
    <cellStyle name="Normal 2 4 6 3 2 5 2" xfId="8236"/>
    <cellStyle name="Normal 2 4 6 3 2 5 3" xfId="8237"/>
    <cellStyle name="Normal 2 4 6 3 2 6" xfId="8238"/>
    <cellStyle name="Normal 2 4 6 3 2 7" xfId="8239"/>
    <cellStyle name="Normal 2 4 6 3 3" xfId="8240"/>
    <cellStyle name="Normal 2 4 6 3 3 2" xfId="8241"/>
    <cellStyle name="Normal 2 4 6 3 3 3" xfId="8242"/>
    <cellStyle name="Normal 2 4 6 3 4" xfId="8243"/>
    <cellStyle name="Normal 2 4 6 3 4 2" xfId="8244"/>
    <cellStyle name="Normal 2 4 6 3 4 3" xfId="8245"/>
    <cellStyle name="Normal 2 4 6 3 5" xfId="8246"/>
    <cellStyle name="Normal 2 4 6 3 5 2" xfId="8247"/>
    <cellStyle name="Normal 2 4 6 3 5 3" xfId="8248"/>
    <cellStyle name="Normal 2 4 6 3 6" xfId="8249"/>
    <cellStyle name="Normal 2 4 6 3 6 2" xfId="8250"/>
    <cellStyle name="Normal 2 4 6 3 6 3" xfId="8251"/>
    <cellStyle name="Normal 2 4 6 3 7" xfId="8252"/>
    <cellStyle name="Normal 2 4 6 3 8" xfId="8253"/>
    <cellStyle name="Normal 2 4 6 4" xfId="8254"/>
    <cellStyle name="Normal 2 4 6 4 2" xfId="8255"/>
    <cellStyle name="Normal 2 4 6 4 2 2" xfId="8256"/>
    <cellStyle name="Normal 2 4 6 4 2 3" xfId="8257"/>
    <cellStyle name="Normal 2 4 6 4 3" xfId="8258"/>
    <cellStyle name="Normal 2 4 6 4 3 2" xfId="8259"/>
    <cellStyle name="Normal 2 4 6 4 3 3" xfId="8260"/>
    <cellStyle name="Normal 2 4 6 4 4" xfId="8261"/>
    <cellStyle name="Normal 2 4 6 4 4 2" xfId="8262"/>
    <cellStyle name="Normal 2 4 6 4 4 3" xfId="8263"/>
    <cellStyle name="Normal 2 4 6 4 5" xfId="8264"/>
    <cellStyle name="Normal 2 4 6 4 5 2" xfId="8265"/>
    <cellStyle name="Normal 2 4 6 4 5 3" xfId="8266"/>
    <cellStyle name="Normal 2 4 6 4 6" xfId="8267"/>
    <cellStyle name="Normal 2 4 6 4 7" xfId="8268"/>
    <cellStyle name="Normal 2 4 6 5" xfId="8269"/>
    <cellStyle name="Normal 2 4 6 5 2" xfId="8270"/>
    <cellStyle name="Normal 2 4 6 5 3" xfId="8271"/>
    <cellStyle name="Normal 2 4 6 6" xfId="8272"/>
    <cellStyle name="Normal 2 4 6 6 2" xfId="8273"/>
    <cellStyle name="Normal 2 4 6 6 3" xfId="8274"/>
    <cellStyle name="Normal 2 4 6 7" xfId="8275"/>
    <cellStyle name="Normal 2 4 6 7 2" xfId="8276"/>
    <cellStyle name="Normal 2 4 6 7 3" xfId="8277"/>
    <cellStyle name="Normal 2 4 6 8" xfId="8278"/>
    <cellStyle name="Normal 2 4 6 8 2" xfId="8279"/>
    <cellStyle name="Normal 2 4 6 8 3" xfId="8280"/>
    <cellStyle name="Normal 2 4 6 9" xfId="8281"/>
    <cellStyle name="Normal 2 4 7" xfId="8282"/>
    <cellStyle name="Normal 2 4 7 2" xfId="8283"/>
    <cellStyle name="Normal 2 4 7 2 2" xfId="8284"/>
    <cellStyle name="Normal 2 4 7 2 2 2" xfId="8285"/>
    <cellStyle name="Normal 2 4 7 2 2 2 2" xfId="8286"/>
    <cellStyle name="Normal 2 4 7 2 2 2 3" xfId="8287"/>
    <cellStyle name="Normal 2 4 7 2 2 3" xfId="8288"/>
    <cellStyle name="Normal 2 4 7 2 2 3 2" xfId="8289"/>
    <cellStyle name="Normal 2 4 7 2 2 3 3" xfId="8290"/>
    <cellStyle name="Normal 2 4 7 2 2 4" xfId="8291"/>
    <cellStyle name="Normal 2 4 7 2 2 4 2" xfId="8292"/>
    <cellStyle name="Normal 2 4 7 2 2 4 3" xfId="8293"/>
    <cellStyle name="Normal 2 4 7 2 2 5" xfId="8294"/>
    <cellStyle name="Normal 2 4 7 2 2 5 2" xfId="8295"/>
    <cellStyle name="Normal 2 4 7 2 2 5 3" xfId="8296"/>
    <cellStyle name="Normal 2 4 7 2 2 6" xfId="8297"/>
    <cellStyle name="Normal 2 4 7 2 2 7" xfId="8298"/>
    <cellStyle name="Normal 2 4 7 2 3" xfId="8299"/>
    <cellStyle name="Normal 2 4 7 2 3 2" xfId="8300"/>
    <cellStyle name="Normal 2 4 7 2 3 3" xfId="8301"/>
    <cellStyle name="Normal 2 4 7 2 4" xfId="8302"/>
    <cellStyle name="Normal 2 4 7 2 4 2" xfId="8303"/>
    <cellStyle name="Normal 2 4 7 2 4 3" xfId="8304"/>
    <cellStyle name="Normal 2 4 7 2 5" xfId="8305"/>
    <cellStyle name="Normal 2 4 7 2 5 2" xfId="8306"/>
    <cellStyle name="Normal 2 4 7 2 5 3" xfId="8307"/>
    <cellStyle name="Normal 2 4 7 2 6" xfId="8308"/>
    <cellStyle name="Normal 2 4 7 2 6 2" xfId="8309"/>
    <cellStyle name="Normal 2 4 7 2 6 3" xfId="8310"/>
    <cellStyle name="Normal 2 4 7 2 7" xfId="8311"/>
    <cellStyle name="Normal 2 4 7 2 8" xfId="8312"/>
    <cellStyle name="Normal 2 4 7 3" xfId="8313"/>
    <cellStyle name="Normal 2 4 7 3 2" xfId="8314"/>
    <cellStyle name="Normal 2 4 7 3 2 2" xfId="8315"/>
    <cellStyle name="Normal 2 4 7 3 2 3" xfId="8316"/>
    <cellStyle name="Normal 2 4 7 3 3" xfId="8317"/>
    <cellStyle name="Normal 2 4 7 3 3 2" xfId="8318"/>
    <cellStyle name="Normal 2 4 7 3 3 3" xfId="8319"/>
    <cellStyle name="Normal 2 4 7 3 4" xfId="8320"/>
    <cellStyle name="Normal 2 4 7 3 4 2" xfId="8321"/>
    <cellStyle name="Normal 2 4 7 3 4 3" xfId="8322"/>
    <cellStyle name="Normal 2 4 7 3 5" xfId="8323"/>
    <cellStyle name="Normal 2 4 7 3 5 2" xfId="8324"/>
    <cellStyle name="Normal 2 4 7 3 5 3" xfId="8325"/>
    <cellStyle name="Normal 2 4 7 3 6" xfId="8326"/>
    <cellStyle name="Normal 2 4 7 3 7" xfId="8327"/>
    <cellStyle name="Normal 2 4 7 4" xfId="8328"/>
    <cellStyle name="Normal 2 4 7 4 2" xfId="8329"/>
    <cellStyle name="Normal 2 4 7 4 3" xfId="8330"/>
    <cellStyle name="Normal 2 4 7 5" xfId="8331"/>
    <cellStyle name="Normal 2 4 7 5 2" xfId="8332"/>
    <cellStyle name="Normal 2 4 7 5 3" xfId="8333"/>
    <cellStyle name="Normal 2 4 7 6" xfId="8334"/>
    <cellStyle name="Normal 2 4 7 6 2" xfId="8335"/>
    <cellStyle name="Normal 2 4 7 6 3" xfId="8336"/>
    <cellStyle name="Normal 2 4 7 7" xfId="8337"/>
    <cellStyle name="Normal 2 4 7 7 2" xfId="8338"/>
    <cellStyle name="Normal 2 4 7 7 3" xfId="8339"/>
    <cellStyle name="Normal 2 4 7 8" xfId="8340"/>
    <cellStyle name="Normal 2 4 7 9" xfId="8341"/>
    <cellStyle name="Normal 2 4 8" xfId="8342"/>
    <cellStyle name="Normal 2 4 8 2" xfId="8343"/>
    <cellStyle name="Normal 2 4 8 2 2" xfId="8344"/>
    <cellStyle name="Normal 2 4 8 2 2 2" xfId="8345"/>
    <cellStyle name="Normal 2 4 8 2 2 3" xfId="8346"/>
    <cellStyle name="Normal 2 4 8 2 3" xfId="8347"/>
    <cellStyle name="Normal 2 4 8 2 3 2" xfId="8348"/>
    <cellStyle name="Normal 2 4 8 2 3 3" xfId="8349"/>
    <cellStyle name="Normal 2 4 8 2 4" xfId="8350"/>
    <cellStyle name="Normal 2 4 8 2 4 2" xfId="8351"/>
    <cellStyle name="Normal 2 4 8 2 4 3" xfId="8352"/>
    <cellStyle name="Normal 2 4 8 2 5" xfId="8353"/>
    <cellStyle name="Normal 2 4 8 2 5 2" xfId="8354"/>
    <cellStyle name="Normal 2 4 8 2 5 3" xfId="8355"/>
    <cellStyle name="Normal 2 4 8 2 6" xfId="8356"/>
    <cellStyle name="Normal 2 4 8 2 7" xfId="8357"/>
    <cellStyle name="Normal 2 4 8 3" xfId="8358"/>
    <cellStyle name="Normal 2 4 8 3 2" xfId="8359"/>
    <cellStyle name="Normal 2 4 8 3 3" xfId="8360"/>
    <cellStyle name="Normal 2 4 8 4" xfId="8361"/>
    <cellStyle name="Normal 2 4 8 4 2" xfId="8362"/>
    <cellStyle name="Normal 2 4 8 4 3" xfId="8363"/>
    <cellStyle name="Normal 2 4 8 5" xfId="8364"/>
    <cellStyle name="Normal 2 4 8 5 2" xfId="8365"/>
    <cellStyle name="Normal 2 4 8 5 3" xfId="8366"/>
    <cellStyle name="Normal 2 4 8 6" xfId="8367"/>
    <cellStyle name="Normal 2 4 8 6 2" xfId="8368"/>
    <cellStyle name="Normal 2 4 8 6 3" xfId="8369"/>
    <cellStyle name="Normal 2 4 8 7" xfId="8370"/>
    <cellStyle name="Normal 2 4 8 8" xfId="8371"/>
    <cellStyle name="Normal 2 4 9" xfId="8372"/>
    <cellStyle name="Normal 2 4 9 2" xfId="8373"/>
    <cellStyle name="Normal 2 4 9 2 2" xfId="8374"/>
    <cellStyle name="Normal 2 4 9 2 3" xfId="8375"/>
    <cellStyle name="Normal 2 4 9 3" xfId="8376"/>
    <cellStyle name="Normal 2 4 9 3 2" xfId="8377"/>
    <cellStyle name="Normal 2 4 9 3 3" xfId="8378"/>
    <cellStyle name="Normal 2 4 9 4" xfId="8379"/>
    <cellStyle name="Normal 2 4 9 4 2" xfId="8380"/>
    <cellStyle name="Normal 2 4 9 4 3" xfId="8381"/>
    <cellStyle name="Normal 2 4 9 5" xfId="8382"/>
    <cellStyle name="Normal 2 4 9 5 2" xfId="8383"/>
    <cellStyle name="Normal 2 4 9 5 3" xfId="8384"/>
    <cellStyle name="Normal 2 4 9 6" xfId="8385"/>
    <cellStyle name="Normal 2 4 9 7" xfId="8386"/>
    <cellStyle name="Normal 2 5" xfId="8387"/>
    <cellStyle name="Normal 2 5 10" xfId="8388"/>
    <cellStyle name="Normal 2 5 10 2" xfId="8389"/>
    <cellStyle name="Normal 2 5 10 3" xfId="8390"/>
    <cellStyle name="Normal 2 5 11" xfId="8391"/>
    <cellStyle name="Normal 2 5 11 2" xfId="8392"/>
    <cellStyle name="Normal 2 5 11 3" xfId="8393"/>
    <cellStyle name="Normal 2 5 12" xfId="8394"/>
    <cellStyle name="Normal 2 5 12 2" xfId="8395"/>
    <cellStyle name="Normal 2 5 12 3" xfId="8396"/>
    <cellStyle name="Normal 2 5 13" xfId="8397"/>
    <cellStyle name="Normal 2 5 14" xfId="8398"/>
    <cellStyle name="Normal 2 5 2" xfId="8399"/>
    <cellStyle name="Normal 2 5 2 10" xfId="8400"/>
    <cellStyle name="Normal 2 5 2 10 2" xfId="8401"/>
    <cellStyle name="Normal 2 5 2 10 3" xfId="8402"/>
    <cellStyle name="Normal 2 5 2 11" xfId="8403"/>
    <cellStyle name="Normal 2 5 2 11 2" xfId="8404"/>
    <cellStyle name="Normal 2 5 2 11 3" xfId="8405"/>
    <cellStyle name="Normal 2 5 2 12" xfId="8406"/>
    <cellStyle name="Normal 2 5 2 13" xfId="8407"/>
    <cellStyle name="Normal 2 5 2 2" xfId="8408"/>
    <cellStyle name="Normal 2 5 2 2 10" xfId="8409"/>
    <cellStyle name="Normal 2 5 2 2 10 2" xfId="8410"/>
    <cellStyle name="Normal 2 5 2 2 10 3" xfId="8411"/>
    <cellStyle name="Normal 2 5 2 2 11" xfId="8412"/>
    <cellStyle name="Normal 2 5 2 2 12" xfId="8413"/>
    <cellStyle name="Normal 2 5 2 2 2" xfId="8414"/>
    <cellStyle name="Normal 2 5 2 2 2 10" xfId="8415"/>
    <cellStyle name="Normal 2 5 2 2 2 11" xfId="8416"/>
    <cellStyle name="Normal 2 5 2 2 2 2" xfId="8417"/>
    <cellStyle name="Normal 2 5 2 2 2 2 10" xfId="8418"/>
    <cellStyle name="Normal 2 5 2 2 2 2 2" xfId="8419"/>
    <cellStyle name="Normal 2 5 2 2 2 2 2 2" xfId="8420"/>
    <cellStyle name="Normal 2 5 2 2 2 2 2 2 2" xfId="8421"/>
    <cellStyle name="Normal 2 5 2 2 2 2 2 2 2 2" xfId="8422"/>
    <cellStyle name="Normal 2 5 2 2 2 2 2 2 2 2 2" xfId="8423"/>
    <cellStyle name="Normal 2 5 2 2 2 2 2 2 2 2 3" xfId="8424"/>
    <cellStyle name="Normal 2 5 2 2 2 2 2 2 2 3" xfId="8425"/>
    <cellStyle name="Normal 2 5 2 2 2 2 2 2 2 3 2" xfId="8426"/>
    <cellStyle name="Normal 2 5 2 2 2 2 2 2 2 3 3" xfId="8427"/>
    <cellStyle name="Normal 2 5 2 2 2 2 2 2 2 4" xfId="8428"/>
    <cellStyle name="Normal 2 5 2 2 2 2 2 2 2 4 2" xfId="8429"/>
    <cellStyle name="Normal 2 5 2 2 2 2 2 2 2 4 3" xfId="8430"/>
    <cellStyle name="Normal 2 5 2 2 2 2 2 2 2 5" xfId="8431"/>
    <cellStyle name="Normal 2 5 2 2 2 2 2 2 2 5 2" xfId="8432"/>
    <cellStyle name="Normal 2 5 2 2 2 2 2 2 2 5 3" xfId="8433"/>
    <cellStyle name="Normal 2 5 2 2 2 2 2 2 2 6" xfId="8434"/>
    <cellStyle name="Normal 2 5 2 2 2 2 2 2 2 7" xfId="8435"/>
    <cellStyle name="Normal 2 5 2 2 2 2 2 2 3" xfId="8436"/>
    <cellStyle name="Normal 2 5 2 2 2 2 2 2 3 2" xfId="8437"/>
    <cellStyle name="Normal 2 5 2 2 2 2 2 2 3 3" xfId="8438"/>
    <cellStyle name="Normal 2 5 2 2 2 2 2 2 4" xfId="8439"/>
    <cellStyle name="Normal 2 5 2 2 2 2 2 2 4 2" xfId="8440"/>
    <cellStyle name="Normal 2 5 2 2 2 2 2 2 4 3" xfId="8441"/>
    <cellStyle name="Normal 2 5 2 2 2 2 2 2 5" xfId="8442"/>
    <cellStyle name="Normal 2 5 2 2 2 2 2 2 5 2" xfId="8443"/>
    <cellStyle name="Normal 2 5 2 2 2 2 2 2 5 3" xfId="8444"/>
    <cellStyle name="Normal 2 5 2 2 2 2 2 2 6" xfId="8445"/>
    <cellStyle name="Normal 2 5 2 2 2 2 2 2 6 2" xfId="8446"/>
    <cellStyle name="Normal 2 5 2 2 2 2 2 2 6 3" xfId="8447"/>
    <cellStyle name="Normal 2 5 2 2 2 2 2 2 7" xfId="8448"/>
    <cellStyle name="Normal 2 5 2 2 2 2 2 2 8" xfId="8449"/>
    <cellStyle name="Normal 2 5 2 2 2 2 2 3" xfId="8450"/>
    <cellStyle name="Normal 2 5 2 2 2 2 2 3 2" xfId="8451"/>
    <cellStyle name="Normal 2 5 2 2 2 2 2 3 2 2" xfId="8452"/>
    <cellStyle name="Normal 2 5 2 2 2 2 2 3 2 3" xfId="8453"/>
    <cellStyle name="Normal 2 5 2 2 2 2 2 3 3" xfId="8454"/>
    <cellStyle name="Normal 2 5 2 2 2 2 2 3 3 2" xfId="8455"/>
    <cellStyle name="Normal 2 5 2 2 2 2 2 3 3 3" xfId="8456"/>
    <cellStyle name="Normal 2 5 2 2 2 2 2 3 4" xfId="8457"/>
    <cellStyle name="Normal 2 5 2 2 2 2 2 3 4 2" xfId="8458"/>
    <cellStyle name="Normal 2 5 2 2 2 2 2 3 4 3" xfId="8459"/>
    <cellStyle name="Normal 2 5 2 2 2 2 2 3 5" xfId="8460"/>
    <cellStyle name="Normal 2 5 2 2 2 2 2 3 5 2" xfId="8461"/>
    <cellStyle name="Normal 2 5 2 2 2 2 2 3 5 3" xfId="8462"/>
    <cellStyle name="Normal 2 5 2 2 2 2 2 3 6" xfId="8463"/>
    <cellStyle name="Normal 2 5 2 2 2 2 2 3 7" xfId="8464"/>
    <cellStyle name="Normal 2 5 2 2 2 2 2 4" xfId="8465"/>
    <cellStyle name="Normal 2 5 2 2 2 2 2 4 2" xfId="8466"/>
    <cellStyle name="Normal 2 5 2 2 2 2 2 4 3" xfId="8467"/>
    <cellStyle name="Normal 2 5 2 2 2 2 2 5" xfId="8468"/>
    <cellStyle name="Normal 2 5 2 2 2 2 2 5 2" xfId="8469"/>
    <cellStyle name="Normal 2 5 2 2 2 2 2 5 3" xfId="8470"/>
    <cellStyle name="Normal 2 5 2 2 2 2 2 6" xfId="8471"/>
    <cellStyle name="Normal 2 5 2 2 2 2 2 6 2" xfId="8472"/>
    <cellStyle name="Normal 2 5 2 2 2 2 2 6 3" xfId="8473"/>
    <cellStyle name="Normal 2 5 2 2 2 2 2 7" xfId="8474"/>
    <cellStyle name="Normal 2 5 2 2 2 2 2 7 2" xfId="8475"/>
    <cellStyle name="Normal 2 5 2 2 2 2 2 7 3" xfId="8476"/>
    <cellStyle name="Normal 2 5 2 2 2 2 2 8" xfId="8477"/>
    <cellStyle name="Normal 2 5 2 2 2 2 2 9" xfId="8478"/>
    <cellStyle name="Normal 2 5 2 2 2 2 3" xfId="8479"/>
    <cellStyle name="Normal 2 5 2 2 2 2 3 2" xfId="8480"/>
    <cellStyle name="Normal 2 5 2 2 2 2 3 2 2" xfId="8481"/>
    <cellStyle name="Normal 2 5 2 2 2 2 3 2 2 2" xfId="8482"/>
    <cellStyle name="Normal 2 5 2 2 2 2 3 2 2 3" xfId="8483"/>
    <cellStyle name="Normal 2 5 2 2 2 2 3 2 3" xfId="8484"/>
    <cellStyle name="Normal 2 5 2 2 2 2 3 2 3 2" xfId="8485"/>
    <cellStyle name="Normal 2 5 2 2 2 2 3 2 3 3" xfId="8486"/>
    <cellStyle name="Normal 2 5 2 2 2 2 3 2 4" xfId="8487"/>
    <cellStyle name="Normal 2 5 2 2 2 2 3 2 4 2" xfId="8488"/>
    <cellStyle name="Normal 2 5 2 2 2 2 3 2 4 3" xfId="8489"/>
    <cellStyle name="Normal 2 5 2 2 2 2 3 2 5" xfId="8490"/>
    <cellStyle name="Normal 2 5 2 2 2 2 3 2 5 2" xfId="8491"/>
    <cellStyle name="Normal 2 5 2 2 2 2 3 2 5 3" xfId="8492"/>
    <cellStyle name="Normal 2 5 2 2 2 2 3 2 6" xfId="8493"/>
    <cellStyle name="Normal 2 5 2 2 2 2 3 2 7" xfId="8494"/>
    <cellStyle name="Normal 2 5 2 2 2 2 3 3" xfId="8495"/>
    <cellStyle name="Normal 2 5 2 2 2 2 3 3 2" xfId="8496"/>
    <cellStyle name="Normal 2 5 2 2 2 2 3 3 3" xfId="8497"/>
    <cellStyle name="Normal 2 5 2 2 2 2 3 4" xfId="8498"/>
    <cellStyle name="Normal 2 5 2 2 2 2 3 4 2" xfId="8499"/>
    <cellStyle name="Normal 2 5 2 2 2 2 3 4 3" xfId="8500"/>
    <cellStyle name="Normal 2 5 2 2 2 2 3 5" xfId="8501"/>
    <cellStyle name="Normal 2 5 2 2 2 2 3 5 2" xfId="8502"/>
    <cellStyle name="Normal 2 5 2 2 2 2 3 5 3" xfId="8503"/>
    <cellStyle name="Normal 2 5 2 2 2 2 3 6" xfId="8504"/>
    <cellStyle name="Normal 2 5 2 2 2 2 3 6 2" xfId="8505"/>
    <cellStyle name="Normal 2 5 2 2 2 2 3 6 3" xfId="8506"/>
    <cellStyle name="Normal 2 5 2 2 2 2 3 7" xfId="8507"/>
    <cellStyle name="Normal 2 5 2 2 2 2 3 8" xfId="8508"/>
    <cellStyle name="Normal 2 5 2 2 2 2 4" xfId="8509"/>
    <cellStyle name="Normal 2 5 2 2 2 2 4 2" xfId="8510"/>
    <cellStyle name="Normal 2 5 2 2 2 2 4 2 2" xfId="8511"/>
    <cellStyle name="Normal 2 5 2 2 2 2 4 2 3" xfId="8512"/>
    <cellStyle name="Normal 2 5 2 2 2 2 4 3" xfId="8513"/>
    <cellStyle name="Normal 2 5 2 2 2 2 4 3 2" xfId="8514"/>
    <cellStyle name="Normal 2 5 2 2 2 2 4 3 3" xfId="8515"/>
    <cellStyle name="Normal 2 5 2 2 2 2 4 4" xfId="8516"/>
    <cellStyle name="Normal 2 5 2 2 2 2 4 4 2" xfId="8517"/>
    <cellStyle name="Normal 2 5 2 2 2 2 4 4 3" xfId="8518"/>
    <cellStyle name="Normal 2 5 2 2 2 2 4 5" xfId="8519"/>
    <cellStyle name="Normal 2 5 2 2 2 2 4 5 2" xfId="8520"/>
    <cellStyle name="Normal 2 5 2 2 2 2 4 5 3" xfId="8521"/>
    <cellStyle name="Normal 2 5 2 2 2 2 4 6" xfId="8522"/>
    <cellStyle name="Normal 2 5 2 2 2 2 4 7" xfId="8523"/>
    <cellStyle name="Normal 2 5 2 2 2 2 5" xfId="8524"/>
    <cellStyle name="Normal 2 5 2 2 2 2 5 2" xfId="8525"/>
    <cellStyle name="Normal 2 5 2 2 2 2 5 3" xfId="8526"/>
    <cellStyle name="Normal 2 5 2 2 2 2 6" xfId="8527"/>
    <cellStyle name="Normal 2 5 2 2 2 2 6 2" xfId="8528"/>
    <cellStyle name="Normal 2 5 2 2 2 2 6 3" xfId="8529"/>
    <cellStyle name="Normal 2 5 2 2 2 2 7" xfId="8530"/>
    <cellStyle name="Normal 2 5 2 2 2 2 7 2" xfId="8531"/>
    <cellStyle name="Normal 2 5 2 2 2 2 7 3" xfId="8532"/>
    <cellStyle name="Normal 2 5 2 2 2 2 8" xfId="8533"/>
    <cellStyle name="Normal 2 5 2 2 2 2 8 2" xfId="8534"/>
    <cellStyle name="Normal 2 5 2 2 2 2 8 3" xfId="8535"/>
    <cellStyle name="Normal 2 5 2 2 2 2 9" xfId="8536"/>
    <cellStyle name="Normal 2 5 2 2 2 3" xfId="8537"/>
    <cellStyle name="Normal 2 5 2 2 2 3 2" xfId="8538"/>
    <cellStyle name="Normal 2 5 2 2 2 3 2 2" xfId="8539"/>
    <cellStyle name="Normal 2 5 2 2 2 3 2 2 2" xfId="8540"/>
    <cellStyle name="Normal 2 5 2 2 2 3 2 2 2 2" xfId="8541"/>
    <cellStyle name="Normal 2 5 2 2 2 3 2 2 2 3" xfId="8542"/>
    <cellStyle name="Normal 2 5 2 2 2 3 2 2 3" xfId="8543"/>
    <cellStyle name="Normal 2 5 2 2 2 3 2 2 3 2" xfId="8544"/>
    <cellStyle name="Normal 2 5 2 2 2 3 2 2 3 3" xfId="8545"/>
    <cellStyle name="Normal 2 5 2 2 2 3 2 2 4" xfId="8546"/>
    <cellStyle name="Normal 2 5 2 2 2 3 2 2 4 2" xfId="8547"/>
    <cellStyle name="Normal 2 5 2 2 2 3 2 2 4 3" xfId="8548"/>
    <cellStyle name="Normal 2 5 2 2 2 3 2 2 5" xfId="8549"/>
    <cellStyle name="Normal 2 5 2 2 2 3 2 2 5 2" xfId="8550"/>
    <cellStyle name="Normal 2 5 2 2 2 3 2 2 5 3" xfId="8551"/>
    <cellStyle name="Normal 2 5 2 2 2 3 2 2 6" xfId="8552"/>
    <cellStyle name="Normal 2 5 2 2 2 3 2 2 7" xfId="8553"/>
    <cellStyle name="Normal 2 5 2 2 2 3 2 3" xfId="8554"/>
    <cellStyle name="Normal 2 5 2 2 2 3 2 3 2" xfId="8555"/>
    <cellStyle name="Normal 2 5 2 2 2 3 2 3 3" xfId="8556"/>
    <cellStyle name="Normal 2 5 2 2 2 3 2 4" xfId="8557"/>
    <cellStyle name="Normal 2 5 2 2 2 3 2 4 2" xfId="8558"/>
    <cellStyle name="Normal 2 5 2 2 2 3 2 4 3" xfId="8559"/>
    <cellStyle name="Normal 2 5 2 2 2 3 2 5" xfId="8560"/>
    <cellStyle name="Normal 2 5 2 2 2 3 2 5 2" xfId="8561"/>
    <cellStyle name="Normal 2 5 2 2 2 3 2 5 3" xfId="8562"/>
    <cellStyle name="Normal 2 5 2 2 2 3 2 6" xfId="8563"/>
    <cellStyle name="Normal 2 5 2 2 2 3 2 6 2" xfId="8564"/>
    <cellStyle name="Normal 2 5 2 2 2 3 2 6 3" xfId="8565"/>
    <cellStyle name="Normal 2 5 2 2 2 3 2 7" xfId="8566"/>
    <cellStyle name="Normal 2 5 2 2 2 3 2 8" xfId="8567"/>
    <cellStyle name="Normal 2 5 2 2 2 3 3" xfId="8568"/>
    <cellStyle name="Normal 2 5 2 2 2 3 3 2" xfId="8569"/>
    <cellStyle name="Normal 2 5 2 2 2 3 3 2 2" xfId="8570"/>
    <cellStyle name="Normal 2 5 2 2 2 3 3 2 3" xfId="8571"/>
    <cellStyle name="Normal 2 5 2 2 2 3 3 3" xfId="8572"/>
    <cellStyle name="Normal 2 5 2 2 2 3 3 3 2" xfId="8573"/>
    <cellStyle name="Normal 2 5 2 2 2 3 3 3 3" xfId="8574"/>
    <cellStyle name="Normal 2 5 2 2 2 3 3 4" xfId="8575"/>
    <cellStyle name="Normal 2 5 2 2 2 3 3 4 2" xfId="8576"/>
    <cellStyle name="Normal 2 5 2 2 2 3 3 4 3" xfId="8577"/>
    <cellStyle name="Normal 2 5 2 2 2 3 3 5" xfId="8578"/>
    <cellStyle name="Normal 2 5 2 2 2 3 3 5 2" xfId="8579"/>
    <cellStyle name="Normal 2 5 2 2 2 3 3 5 3" xfId="8580"/>
    <cellStyle name="Normal 2 5 2 2 2 3 3 6" xfId="8581"/>
    <cellStyle name="Normal 2 5 2 2 2 3 3 7" xfId="8582"/>
    <cellStyle name="Normal 2 5 2 2 2 3 4" xfId="8583"/>
    <cellStyle name="Normal 2 5 2 2 2 3 4 2" xfId="8584"/>
    <cellStyle name="Normal 2 5 2 2 2 3 4 3" xfId="8585"/>
    <cellStyle name="Normal 2 5 2 2 2 3 5" xfId="8586"/>
    <cellStyle name="Normal 2 5 2 2 2 3 5 2" xfId="8587"/>
    <cellStyle name="Normal 2 5 2 2 2 3 5 3" xfId="8588"/>
    <cellStyle name="Normal 2 5 2 2 2 3 6" xfId="8589"/>
    <cellStyle name="Normal 2 5 2 2 2 3 6 2" xfId="8590"/>
    <cellStyle name="Normal 2 5 2 2 2 3 6 3" xfId="8591"/>
    <cellStyle name="Normal 2 5 2 2 2 3 7" xfId="8592"/>
    <cellStyle name="Normal 2 5 2 2 2 3 7 2" xfId="8593"/>
    <cellStyle name="Normal 2 5 2 2 2 3 7 3" xfId="8594"/>
    <cellStyle name="Normal 2 5 2 2 2 3 8" xfId="8595"/>
    <cellStyle name="Normal 2 5 2 2 2 3 9" xfId="8596"/>
    <cellStyle name="Normal 2 5 2 2 2 4" xfId="8597"/>
    <cellStyle name="Normal 2 5 2 2 2 4 2" xfId="8598"/>
    <cellStyle name="Normal 2 5 2 2 2 4 2 2" xfId="8599"/>
    <cellStyle name="Normal 2 5 2 2 2 4 2 2 2" xfId="8600"/>
    <cellStyle name="Normal 2 5 2 2 2 4 2 2 3" xfId="8601"/>
    <cellStyle name="Normal 2 5 2 2 2 4 2 3" xfId="8602"/>
    <cellStyle name="Normal 2 5 2 2 2 4 2 3 2" xfId="8603"/>
    <cellStyle name="Normal 2 5 2 2 2 4 2 3 3" xfId="8604"/>
    <cellStyle name="Normal 2 5 2 2 2 4 2 4" xfId="8605"/>
    <cellStyle name="Normal 2 5 2 2 2 4 2 4 2" xfId="8606"/>
    <cellStyle name="Normal 2 5 2 2 2 4 2 4 3" xfId="8607"/>
    <cellStyle name="Normal 2 5 2 2 2 4 2 5" xfId="8608"/>
    <cellStyle name="Normal 2 5 2 2 2 4 2 5 2" xfId="8609"/>
    <cellStyle name="Normal 2 5 2 2 2 4 2 5 3" xfId="8610"/>
    <cellStyle name="Normal 2 5 2 2 2 4 2 6" xfId="8611"/>
    <cellStyle name="Normal 2 5 2 2 2 4 2 7" xfId="8612"/>
    <cellStyle name="Normal 2 5 2 2 2 4 3" xfId="8613"/>
    <cellStyle name="Normal 2 5 2 2 2 4 3 2" xfId="8614"/>
    <cellStyle name="Normal 2 5 2 2 2 4 3 3" xfId="8615"/>
    <cellStyle name="Normal 2 5 2 2 2 4 4" xfId="8616"/>
    <cellStyle name="Normal 2 5 2 2 2 4 4 2" xfId="8617"/>
    <cellStyle name="Normal 2 5 2 2 2 4 4 3" xfId="8618"/>
    <cellStyle name="Normal 2 5 2 2 2 4 5" xfId="8619"/>
    <cellStyle name="Normal 2 5 2 2 2 4 5 2" xfId="8620"/>
    <cellStyle name="Normal 2 5 2 2 2 4 5 3" xfId="8621"/>
    <cellStyle name="Normal 2 5 2 2 2 4 6" xfId="8622"/>
    <cellStyle name="Normal 2 5 2 2 2 4 6 2" xfId="8623"/>
    <cellStyle name="Normal 2 5 2 2 2 4 6 3" xfId="8624"/>
    <cellStyle name="Normal 2 5 2 2 2 4 7" xfId="8625"/>
    <cellStyle name="Normal 2 5 2 2 2 4 8" xfId="8626"/>
    <cellStyle name="Normal 2 5 2 2 2 5" xfId="8627"/>
    <cellStyle name="Normal 2 5 2 2 2 5 2" xfId="8628"/>
    <cellStyle name="Normal 2 5 2 2 2 5 2 2" xfId="8629"/>
    <cellStyle name="Normal 2 5 2 2 2 5 2 3" xfId="8630"/>
    <cellStyle name="Normal 2 5 2 2 2 5 3" xfId="8631"/>
    <cellStyle name="Normal 2 5 2 2 2 5 3 2" xfId="8632"/>
    <cellStyle name="Normal 2 5 2 2 2 5 3 3" xfId="8633"/>
    <cellStyle name="Normal 2 5 2 2 2 5 4" xfId="8634"/>
    <cellStyle name="Normal 2 5 2 2 2 5 4 2" xfId="8635"/>
    <cellStyle name="Normal 2 5 2 2 2 5 4 3" xfId="8636"/>
    <cellStyle name="Normal 2 5 2 2 2 5 5" xfId="8637"/>
    <cellStyle name="Normal 2 5 2 2 2 5 5 2" xfId="8638"/>
    <cellStyle name="Normal 2 5 2 2 2 5 5 3" xfId="8639"/>
    <cellStyle name="Normal 2 5 2 2 2 5 6" xfId="8640"/>
    <cellStyle name="Normal 2 5 2 2 2 5 7" xfId="8641"/>
    <cellStyle name="Normal 2 5 2 2 2 6" xfId="8642"/>
    <cellStyle name="Normal 2 5 2 2 2 6 2" xfId="8643"/>
    <cellStyle name="Normal 2 5 2 2 2 6 3" xfId="8644"/>
    <cellStyle name="Normal 2 5 2 2 2 7" xfId="8645"/>
    <cellStyle name="Normal 2 5 2 2 2 7 2" xfId="8646"/>
    <cellStyle name="Normal 2 5 2 2 2 7 3" xfId="8647"/>
    <cellStyle name="Normal 2 5 2 2 2 8" xfId="8648"/>
    <cellStyle name="Normal 2 5 2 2 2 8 2" xfId="8649"/>
    <cellStyle name="Normal 2 5 2 2 2 8 3" xfId="8650"/>
    <cellStyle name="Normal 2 5 2 2 2 9" xfId="8651"/>
    <cellStyle name="Normal 2 5 2 2 2 9 2" xfId="8652"/>
    <cellStyle name="Normal 2 5 2 2 2 9 3" xfId="8653"/>
    <cellStyle name="Normal 2 5 2 2 3" xfId="8654"/>
    <cellStyle name="Normal 2 5 2 2 3 10" xfId="8655"/>
    <cellStyle name="Normal 2 5 2 2 3 2" xfId="8656"/>
    <cellStyle name="Normal 2 5 2 2 3 2 2" xfId="8657"/>
    <cellStyle name="Normal 2 5 2 2 3 2 2 2" xfId="8658"/>
    <cellStyle name="Normal 2 5 2 2 3 2 2 2 2" xfId="8659"/>
    <cellStyle name="Normal 2 5 2 2 3 2 2 2 2 2" xfId="8660"/>
    <cellStyle name="Normal 2 5 2 2 3 2 2 2 2 3" xfId="8661"/>
    <cellStyle name="Normal 2 5 2 2 3 2 2 2 3" xfId="8662"/>
    <cellStyle name="Normal 2 5 2 2 3 2 2 2 3 2" xfId="8663"/>
    <cellStyle name="Normal 2 5 2 2 3 2 2 2 3 3" xfId="8664"/>
    <cellStyle name="Normal 2 5 2 2 3 2 2 2 4" xfId="8665"/>
    <cellStyle name="Normal 2 5 2 2 3 2 2 2 4 2" xfId="8666"/>
    <cellStyle name="Normal 2 5 2 2 3 2 2 2 4 3" xfId="8667"/>
    <cellStyle name="Normal 2 5 2 2 3 2 2 2 5" xfId="8668"/>
    <cellStyle name="Normal 2 5 2 2 3 2 2 2 5 2" xfId="8669"/>
    <cellStyle name="Normal 2 5 2 2 3 2 2 2 5 3" xfId="8670"/>
    <cellStyle name="Normal 2 5 2 2 3 2 2 2 6" xfId="8671"/>
    <cellStyle name="Normal 2 5 2 2 3 2 2 2 7" xfId="8672"/>
    <cellStyle name="Normal 2 5 2 2 3 2 2 3" xfId="8673"/>
    <cellStyle name="Normal 2 5 2 2 3 2 2 3 2" xfId="8674"/>
    <cellStyle name="Normal 2 5 2 2 3 2 2 3 3" xfId="8675"/>
    <cellStyle name="Normal 2 5 2 2 3 2 2 4" xfId="8676"/>
    <cellStyle name="Normal 2 5 2 2 3 2 2 4 2" xfId="8677"/>
    <cellStyle name="Normal 2 5 2 2 3 2 2 4 3" xfId="8678"/>
    <cellStyle name="Normal 2 5 2 2 3 2 2 5" xfId="8679"/>
    <cellStyle name="Normal 2 5 2 2 3 2 2 5 2" xfId="8680"/>
    <cellStyle name="Normal 2 5 2 2 3 2 2 5 3" xfId="8681"/>
    <cellStyle name="Normal 2 5 2 2 3 2 2 6" xfId="8682"/>
    <cellStyle name="Normal 2 5 2 2 3 2 2 6 2" xfId="8683"/>
    <cellStyle name="Normal 2 5 2 2 3 2 2 6 3" xfId="8684"/>
    <cellStyle name="Normal 2 5 2 2 3 2 2 7" xfId="8685"/>
    <cellStyle name="Normal 2 5 2 2 3 2 2 8" xfId="8686"/>
    <cellStyle name="Normal 2 5 2 2 3 2 3" xfId="8687"/>
    <cellStyle name="Normal 2 5 2 2 3 2 3 2" xfId="8688"/>
    <cellStyle name="Normal 2 5 2 2 3 2 3 2 2" xfId="8689"/>
    <cellStyle name="Normal 2 5 2 2 3 2 3 2 3" xfId="8690"/>
    <cellStyle name="Normal 2 5 2 2 3 2 3 3" xfId="8691"/>
    <cellStyle name="Normal 2 5 2 2 3 2 3 3 2" xfId="8692"/>
    <cellStyle name="Normal 2 5 2 2 3 2 3 3 3" xfId="8693"/>
    <cellStyle name="Normal 2 5 2 2 3 2 3 4" xfId="8694"/>
    <cellStyle name="Normal 2 5 2 2 3 2 3 4 2" xfId="8695"/>
    <cellStyle name="Normal 2 5 2 2 3 2 3 4 3" xfId="8696"/>
    <cellStyle name="Normal 2 5 2 2 3 2 3 5" xfId="8697"/>
    <cellStyle name="Normal 2 5 2 2 3 2 3 5 2" xfId="8698"/>
    <cellStyle name="Normal 2 5 2 2 3 2 3 5 3" xfId="8699"/>
    <cellStyle name="Normal 2 5 2 2 3 2 3 6" xfId="8700"/>
    <cellStyle name="Normal 2 5 2 2 3 2 3 7" xfId="8701"/>
    <cellStyle name="Normal 2 5 2 2 3 2 4" xfId="8702"/>
    <cellStyle name="Normal 2 5 2 2 3 2 4 2" xfId="8703"/>
    <cellStyle name="Normal 2 5 2 2 3 2 4 3" xfId="8704"/>
    <cellStyle name="Normal 2 5 2 2 3 2 5" xfId="8705"/>
    <cellStyle name="Normal 2 5 2 2 3 2 5 2" xfId="8706"/>
    <cellStyle name="Normal 2 5 2 2 3 2 5 3" xfId="8707"/>
    <cellStyle name="Normal 2 5 2 2 3 2 6" xfId="8708"/>
    <cellStyle name="Normal 2 5 2 2 3 2 6 2" xfId="8709"/>
    <cellStyle name="Normal 2 5 2 2 3 2 6 3" xfId="8710"/>
    <cellStyle name="Normal 2 5 2 2 3 2 7" xfId="8711"/>
    <cellStyle name="Normal 2 5 2 2 3 2 7 2" xfId="8712"/>
    <cellStyle name="Normal 2 5 2 2 3 2 7 3" xfId="8713"/>
    <cellStyle name="Normal 2 5 2 2 3 2 8" xfId="8714"/>
    <cellStyle name="Normal 2 5 2 2 3 2 9" xfId="8715"/>
    <cellStyle name="Normal 2 5 2 2 3 3" xfId="8716"/>
    <cellStyle name="Normal 2 5 2 2 3 3 2" xfId="8717"/>
    <cellStyle name="Normal 2 5 2 2 3 3 2 2" xfId="8718"/>
    <cellStyle name="Normal 2 5 2 2 3 3 2 2 2" xfId="8719"/>
    <cellStyle name="Normal 2 5 2 2 3 3 2 2 3" xfId="8720"/>
    <cellStyle name="Normal 2 5 2 2 3 3 2 3" xfId="8721"/>
    <cellStyle name="Normal 2 5 2 2 3 3 2 3 2" xfId="8722"/>
    <cellStyle name="Normal 2 5 2 2 3 3 2 3 3" xfId="8723"/>
    <cellStyle name="Normal 2 5 2 2 3 3 2 4" xfId="8724"/>
    <cellStyle name="Normal 2 5 2 2 3 3 2 4 2" xfId="8725"/>
    <cellStyle name="Normal 2 5 2 2 3 3 2 4 3" xfId="8726"/>
    <cellStyle name="Normal 2 5 2 2 3 3 2 5" xfId="8727"/>
    <cellStyle name="Normal 2 5 2 2 3 3 2 5 2" xfId="8728"/>
    <cellStyle name="Normal 2 5 2 2 3 3 2 5 3" xfId="8729"/>
    <cellStyle name="Normal 2 5 2 2 3 3 2 6" xfId="8730"/>
    <cellStyle name="Normal 2 5 2 2 3 3 2 7" xfId="8731"/>
    <cellStyle name="Normal 2 5 2 2 3 3 3" xfId="8732"/>
    <cellStyle name="Normal 2 5 2 2 3 3 3 2" xfId="8733"/>
    <cellStyle name="Normal 2 5 2 2 3 3 3 3" xfId="8734"/>
    <cellStyle name="Normal 2 5 2 2 3 3 4" xfId="8735"/>
    <cellStyle name="Normal 2 5 2 2 3 3 4 2" xfId="8736"/>
    <cellStyle name="Normal 2 5 2 2 3 3 4 3" xfId="8737"/>
    <cellStyle name="Normal 2 5 2 2 3 3 5" xfId="8738"/>
    <cellStyle name="Normal 2 5 2 2 3 3 5 2" xfId="8739"/>
    <cellStyle name="Normal 2 5 2 2 3 3 5 3" xfId="8740"/>
    <cellStyle name="Normal 2 5 2 2 3 3 6" xfId="8741"/>
    <cellStyle name="Normal 2 5 2 2 3 3 6 2" xfId="8742"/>
    <cellStyle name="Normal 2 5 2 2 3 3 6 3" xfId="8743"/>
    <cellStyle name="Normal 2 5 2 2 3 3 7" xfId="8744"/>
    <cellStyle name="Normal 2 5 2 2 3 3 8" xfId="8745"/>
    <cellStyle name="Normal 2 5 2 2 3 4" xfId="8746"/>
    <cellStyle name="Normal 2 5 2 2 3 4 2" xfId="8747"/>
    <cellStyle name="Normal 2 5 2 2 3 4 2 2" xfId="8748"/>
    <cellStyle name="Normal 2 5 2 2 3 4 2 3" xfId="8749"/>
    <cellStyle name="Normal 2 5 2 2 3 4 3" xfId="8750"/>
    <cellStyle name="Normal 2 5 2 2 3 4 3 2" xfId="8751"/>
    <cellStyle name="Normal 2 5 2 2 3 4 3 3" xfId="8752"/>
    <cellStyle name="Normal 2 5 2 2 3 4 4" xfId="8753"/>
    <cellStyle name="Normal 2 5 2 2 3 4 4 2" xfId="8754"/>
    <cellStyle name="Normal 2 5 2 2 3 4 4 3" xfId="8755"/>
    <cellStyle name="Normal 2 5 2 2 3 4 5" xfId="8756"/>
    <cellStyle name="Normal 2 5 2 2 3 4 5 2" xfId="8757"/>
    <cellStyle name="Normal 2 5 2 2 3 4 5 3" xfId="8758"/>
    <cellStyle name="Normal 2 5 2 2 3 4 6" xfId="8759"/>
    <cellStyle name="Normal 2 5 2 2 3 4 7" xfId="8760"/>
    <cellStyle name="Normal 2 5 2 2 3 5" xfId="8761"/>
    <cellStyle name="Normal 2 5 2 2 3 5 2" xfId="8762"/>
    <cellStyle name="Normal 2 5 2 2 3 5 3" xfId="8763"/>
    <cellStyle name="Normal 2 5 2 2 3 6" xfId="8764"/>
    <cellStyle name="Normal 2 5 2 2 3 6 2" xfId="8765"/>
    <cellStyle name="Normal 2 5 2 2 3 6 3" xfId="8766"/>
    <cellStyle name="Normal 2 5 2 2 3 7" xfId="8767"/>
    <cellStyle name="Normal 2 5 2 2 3 7 2" xfId="8768"/>
    <cellStyle name="Normal 2 5 2 2 3 7 3" xfId="8769"/>
    <cellStyle name="Normal 2 5 2 2 3 8" xfId="8770"/>
    <cellStyle name="Normal 2 5 2 2 3 8 2" xfId="8771"/>
    <cellStyle name="Normal 2 5 2 2 3 8 3" xfId="8772"/>
    <cellStyle name="Normal 2 5 2 2 3 9" xfId="8773"/>
    <cellStyle name="Normal 2 5 2 2 4" xfId="8774"/>
    <cellStyle name="Normal 2 5 2 2 4 2" xfId="8775"/>
    <cellStyle name="Normal 2 5 2 2 4 2 2" xfId="8776"/>
    <cellStyle name="Normal 2 5 2 2 4 2 2 2" xfId="8777"/>
    <cellStyle name="Normal 2 5 2 2 4 2 2 2 2" xfId="8778"/>
    <cellStyle name="Normal 2 5 2 2 4 2 2 2 3" xfId="8779"/>
    <cellStyle name="Normal 2 5 2 2 4 2 2 3" xfId="8780"/>
    <cellStyle name="Normal 2 5 2 2 4 2 2 3 2" xfId="8781"/>
    <cellStyle name="Normal 2 5 2 2 4 2 2 3 3" xfId="8782"/>
    <cellStyle name="Normal 2 5 2 2 4 2 2 4" xfId="8783"/>
    <cellStyle name="Normal 2 5 2 2 4 2 2 4 2" xfId="8784"/>
    <cellStyle name="Normal 2 5 2 2 4 2 2 4 3" xfId="8785"/>
    <cellStyle name="Normal 2 5 2 2 4 2 2 5" xfId="8786"/>
    <cellStyle name="Normal 2 5 2 2 4 2 2 5 2" xfId="8787"/>
    <cellStyle name="Normal 2 5 2 2 4 2 2 5 3" xfId="8788"/>
    <cellStyle name="Normal 2 5 2 2 4 2 2 6" xfId="8789"/>
    <cellStyle name="Normal 2 5 2 2 4 2 2 7" xfId="8790"/>
    <cellStyle name="Normal 2 5 2 2 4 2 3" xfId="8791"/>
    <cellStyle name="Normal 2 5 2 2 4 2 3 2" xfId="8792"/>
    <cellStyle name="Normal 2 5 2 2 4 2 3 3" xfId="8793"/>
    <cellStyle name="Normal 2 5 2 2 4 2 4" xfId="8794"/>
    <cellStyle name="Normal 2 5 2 2 4 2 4 2" xfId="8795"/>
    <cellStyle name="Normal 2 5 2 2 4 2 4 3" xfId="8796"/>
    <cellStyle name="Normal 2 5 2 2 4 2 5" xfId="8797"/>
    <cellStyle name="Normal 2 5 2 2 4 2 5 2" xfId="8798"/>
    <cellStyle name="Normal 2 5 2 2 4 2 5 3" xfId="8799"/>
    <cellStyle name="Normal 2 5 2 2 4 2 6" xfId="8800"/>
    <cellStyle name="Normal 2 5 2 2 4 2 6 2" xfId="8801"/>
    <cellStyle name="Normal 2 5 2 2 4 2 6 3" xfId="8802"/>
    <cellStyle name="Normal 2 5 2 2 4 2 7" xfId="8803"/>
    <cellStyle name="Normal 2 5 2 2 4 2 8" xfId="8804"/>
    <cellStyle name="Normal 2 5 2 2 4 3" xfId="8805"/>
    <cellStyle name="Normal 2 5 2 2 4 3 2" xfId="8806"/>
    <cellStyle name="Normal 2 5 2 2 4 3 2 2" xfId="8807"/>
    <cellStyle name="Normal 2 5 2 2 4 3 2 3" xfId="8808"/>
    <cellStyle name="Normal 2 5 2 2 4 3 3" xfId="8809"/>
    <cellStyle name="Normal 2 5 2 2 4 3 3 2" xfId="8810"/>
    <cellStyle name="Normal 2 5 2 2 4 3 3 3" xfId="8811"/>
    <cellStyle name="Normal 2 5 2 2 4 3 4" xfId="8812"/>
    <cellStyle name="Normal 2 5 2 2 4 3 4 2" xfId="8813"/>
    <cellStyle name="Normal 2 5 2 2 4 3 4 3" xfId="8814"/>
    <cellStyle name="Normal 2 5 2 2 4 3 5" xfId="8815"/>
    <cellStyle name="Normal 2 5 2 2 4 3 5 2" xfId="8816"/>
    <cellStyle name="Normal 2 5 2 2 4 3 5 3" xfId="8817"/>
    <cellStyle name="Normal 2 5 2 2 4 3 6" xfId="8818"/>
    <cellStyle name="Normal 2 5 2 2 4 3 7" xfId="8819"/>
    <cellStyle name="Normal 2 5 2 2 4 4" xfId="8820"/>
    <cellStyle name="Normal 2 5 2 2 4 4 2" xfId="8821"/>
    <cellStyle name="Normal 2 5 2 2 4 4 3" xfId="8822"/>
    <cellStyle name="Normal 2 5 2 2 4 5" xfId="8823"/>
    <cellStyle name="Normal 2 5 2 2 4 5 2" xfId="8824"/>
    <cellStyle name="Normal 2 5 2 2 4 5 3" xfId="8825"/>
    <cellStyle name="Normal 2 5 2 2 4 6" xfId="8826"/>
    <cellStyle name="Normal 2 5 2 2 4 6 2" xfId="8827"/>
    <cellStyle name="Normal 2 5 2 2 4 6 3" xfId="8828"/>
    <cellStyle name="Normal 2 5 2 2 4 7" xfId="8829"/>
    <cellStyle name="Normal 2 5 2 2 4 7 2" xfId="8830"/>
    <cellStyle name="Normal 2 5 2 2 4 7 3" xfId="8831"/>
    <cellStyle name="Normal 2 5 2 2 4 8" xfId="8832"/>
    <cellStyle name="Normal 2 5 2 2 4 9" xfId="8833"/>
    <cellStyle name="Normal 2 5 2 2 5" xfId="8834"/>
    <cellStyle name="Normal 2 5 2 2 5 2" xfId="8835"/>
    <cellStyle name="Normal 2 5 2 2 5 2 2" xfId="8836"/>
    <cellStyle name="Normal 2 5 2 2 5 2 2 2" xfId="8837"/>
    <cellStyle name="Normal 2 5 2 2 5 2 2 3" xfId="8838"/>
    <cellStyle name="Normal 2 5 2 2 5 2 3" xfId="8839"/>
    <cellStyle name="Normal 2 5 2 2 5 2 3 2" xfId="8840"/>
    <cellStyle name="Normal 2 5 2 2 5 2 3 3" xfId="8841"/>
    <cellStyle name="Normal 2 5 2 2 5 2 4" xfId="8842"/>
    <cellStyle name="Normal 2 5 2 2 5 2 4 2" xfId="8843"/>
    <cellStyle name="Normal 2 5 2 2 5 2 4 3" xfId="8844"/>
    <cellStyle name="Normal 2 5 2 2 5 2 5" xfId="8845"/>
    <cellStyle name="Normal 2 5 2 2 5 2 5 2" xfId="8846"/>
    <cellStyle name="Normal 2 5 2 2 5 2 5 3" xfId="8847"/>
    <cellStyle name="Normal 2 5 2 2 5 2 6" xfId="8848"/>
    <cellStyle name="Normal 2 5 2 2 5 2 7" xfId="8849"/>
    <cellStyle name="Normal 2 5 2 2 5 3" xfId="8850"/>
    <cellStyle name="Normal 2 5 2 2 5 3 2" xfId="8851"/>
    <cellStyle name="Normal 2 5 2 2 5 3 3" xfId="8852"/>
    <cellStyle name="Normal 2 5 2 2 5 4" xfId="8853"/>
    <cellStyle name="Normal 2 5 2 2 5 4 2" xfId="8854"/>
    <cellStyle name="Normal 2 5 2 2 5 4 3" xfId="8855"/>
    <cellStyle name="Normal 2 5 2 2 5 5" xfId="8856"/>
    <cellStyle name="Normal 2 5 2 2 5 5 2" xfId="8857"/>
    <cellStyle name="Normal 2 5 2 2 5 5 3" xfId="8858"/>
    <cellStyle name="Normal 2 5 2 2 5 6" xfId="8859"/>
    <cellStyle name="Normal 2 5 2 2 5 6 2" xfId="8860"/>
    <cellStyle name="Normal 2 5 2 2 5 6 3" xfId="8861"/>
    <cellStyle name="Normal 2 5 2 2 5 7" xfId="8862"/>
    <cellStyle name="Normal 2 5 2 2 5 8" xfId="8863"/>
    <cellStyle name="Normal 2 5 2 2 6" xfId="8864"/>
    <cellStyle name="Normal 2 5 2 2 6 2" xfId="8865"/>
    <cellStyle name="Normal 2 5 2 2 6 2 2" xfId="8866"/>
    <cellStyle name="Normal 2 5 2 2 6 2 3" xfId="8867"/>
    <cellStyle name="Normal 2 5 2 2 6 3" xfId="8868"/>
    <cellStyle name="Normal 2 5 2 2 6 3 2" xfId="8869"/>
    <cellStyle name="Normal 2 5 2 2 6 3 3" xfId="8870"/>
    <cellStyle name="Normal 2 5 2 2 6 4" xfId="8871"/>
    <cellStyle name="Normal 2 5 2 2 6 4 2" xfId="8872"/>
    <cellStyle name="Normal 2 5 2 2 6 4 3" xfId="8873"/>
    <cellStyle name="Normal 2 5 2 2 6 5" xfId="8874"/>
    <cellStyle name="Normal 2 5 2 2 6 5 2" xfId="8875"/>
    <cellStyle name="Normal 2 5 2 2 6 5 3" xfId="8876"/>
    <cellStyle name="Normal 2 5 2 2 6 6" xfId="8877"/>
    <cellStyle name="Normal 2 5 2 2 6 7" xfId="8878"/>
    <cellStyle name="Normal 2 5 2 2 7" xfId="8879"/>
    <cellStyle name="Normal 2 5 2 2 7 2" xfId="8880"/>
    <cellStyle name="Normal 2 5 2 2 7 3" xfId="8881"/>
    <cellStyle name="Normal 2 5 2 2 8" xfId="8882"/>
    <cellStyle name="Normal 2 5 2 2 8 2" xfId="8883"/>
    <cellStyle name="Normal 2 5 2 2 8 3" xfId="8884"/>
    <cellStyle name="Normal 2 5 2 2 9" xfId="8885"/>
    <cellStyle name="Normal 2 5 2 2 9 2" xfId="8886"/>
    <cellStyle name="Normal 2 5 2 2 9 3" xfId="8887"/>
    <cellStyle name="Normal 2 5 2 3" xfId="8888"/>
    <cellStyle name="Normal 2 5 2 3 10" xfId="8889"/>
    <cellStyle name="Normal 2 5 2 3 11" xfId="8890"/>
    <cellStyle name="Normal 2 5 2 3 2" xfId="8891"/>
    <cellStyle name="Normal 2 5 2 3 2 10" xfId="8892"/>
    <cellStyle name="Normal 2 5 2 3 2 2" xfId="8893"/>
    <cellStyle name="Normal 2 5 2 3 2 2 2" xfId="8894"/>
    <cellStyle name="Normal 2 5 2 3 2 2 2 2" xfId="8895"/>
    <cellStyle name="Normal 2 5 2 3 2 2 2 2 2" xfId="8896"/>
    <cellStyle name="Normal 2 5 2 3 2 2 2 2 2 2" xfId="8897"/>
    <cellStyle name="Normal 2 5 2 3 2 2 2 2 2 3" xfId="8898"/>
    <cellStyle name="Normal 2 5 2 3 2 2 2 2 3" xfId="8899"/>
    <cellStyle name="Normal 2 5 2 3 2 2 2 2 3 2" xfId="8900"/>
    <cellStyle name="Normal 2 5 2 3 2 2 2 2 3 3" xfId="8901"/>
    <cellStyle name="Normal 2 5 2 3 2 2 2 2 4" xfId="8902"/>
    <cellStyle name="Normal 2 5 2 3 2 2 2 2 4 2" xfId="8903"/>
    <cellStyle name="Normal 2 5 2 3 2 2 2 2 4 3" xfId="8904"/>
    <cellStyle name="Normal 2 5 2 3 2 2 2 2 5" xfId="8905"/>
    <cellStyle name="Normal 2 5 2 3 2 2 2 2 5 2" xfId="8906"/>
    <cellStyle name="Normal 2 5 2 3 2 2 2 2 5 3" xfId="8907"/>
    <cellStyle name="Normal 2 5 2 3 2 2 2 2 6" xfId="8908"/>
    <cellStyle name="Normal 2 5 2 3 2 2 2 2 7" xfId="8909"/>
    <cellStyle name="Normal 2 5 2 3 2 2 2 3" xfId="8910"/>
    <cellStyle name="Normal 2 5 2 3 2 2 2 3 2" xfId="8911"/>
    <cellStyle name="Normal 2 5 2 3 2 2 2 3 3" xfId="8912"/>
    <cellStyle name="Normal 2 5 2 3 2 2 2 4" xfId="8913"/>
    <cellStyle name="Normal 2 5 2 3 2 2 2 4 2" xfId="8914"/>
    <cellStyle name="Normal 2 5 2 3 2 2 2 4 3" xfId="8915"/>
    <cellStyle name="Normal 2 5 2 3 2 2 2 5" xfId="8916"/>
    <cellStyle name="Normal 2 5 2 3 2 2 2 5 2" xfId="8917"/>
    <cellStyle name="Normal 2 5 2 3 2 2 2 5 3" xfId="8918"/>
    <cellStyle name="Normal 2 5 2 3 2 2 2 6" xfId="8919"/>
    <cellStyle name="Normal 2 5 2 3 2 2 2 6 2" xfId="8920"/>
    <cellStyle name="Normal 2 5 2 3 2 2 2 6 3" xfId="8921"/>
    <cellStyle name="Normal 2 5 2 3 2 2 2 7" xfId="8922"/>
    <cellStyle name="Normal 2 5 2 3 2 2 2 8" xfId="8923"/>
    <cellStyle name="Normal 2 5 2 3 2 2 3" xfId="8924"/>
    <cellStyle name="Normal 2 5 2 3 2 2 3 2" xfId="8925"/>
    <cellStyle name="Normal 2 5 2 3 2 2 3 2 2" xfId="8926"/>
    <cellStyle name="Normal 2 5 2 3 2 2 3 2 3" xfId="8927"/>
    <cellStyle name="Normal 2 5 2 3 2 2 3 3" xfId="8928"/>
    <cellStyle name="Normal 2 5 2 3 2 2 3 3 2" xfId="8929"/>
    <cellStyle name="Normal 2 5 2 3 2 2 3 3 3" xfId="8930"/>
    <cellStyle name="Normal 2 5 2 3 2 2 3 4" xfId="8931"/>
    <cellStyle name="Normal 2 5 2 3 2 2 3 4 2" xfId="8932"/>
    <cellStyle name="Normal 2 5 2 3 2 2 3 4 3" xfId="8933"/>
    <cellStyle name="Normal 2 5 2 3 2 2 3 5" xfId="8934"/>
    <cellStyle name="Normal 2 5 2 3 2 2 3 5 2" xfId="8935"/>
    <cellStyle name="Normal 2 5 2 3 2 2 3 5 3" xfId="8936"/>
    <cellStyle name="Normal 2 5 2 3 2 2 3 6" xfId="8937"/>
    <cellStyle name="Normal 2 5 2 3 2 2 3 7" xfId="8938"/>
    <cellStyle name="Normal 2 5 2 3 2 2 4" xfId="8939"/>
    <cellStyle name="Normal 2 5 2 3 2 2 4 2" xfId="8940"/>
    <cellStyle name="Normal 2 5 2 3 2 2 4 3" xfId="8941"/>
    <cellStyle name="Normal 2 5 2 3 2 2 5" xfId="8942"/>
    <cellStyle name="Normal 2 5 2 3 2 2 5 2" xfId="8943"/>
    <cellStyle name="Normal 2 5 2 3 2 2 5 3" xfId="8944"/>
    <cellStyle name="Normal 2 5 2 3 2 2 6" xfId="8945"/>
    <cellStyle name="Normal 2 5 2 3 2 2 6 2" xfId="8946"/>
    <cellStyle name="Normal 2 5 2 3 2 2 6 3" xfId="8947"/>
    <cellStyle name="Normal 2 5 2 3 2 2 7" xfId="8948"/>
    <cellStyle name="Normal 2 5 2 3 2 2 7 2" xfId="8949"/>
    <cellStyle name="Normal 2 5 2 3 2 2 7 3" xfId="8950"/>
    <cellStyle name="Normal 2 5 2 3 2 2 8" xfId="8951"/>
    <cellStyle name="Normal 2 5 2 3 2 2 9" xfId="8952"/>
    <cellStyle name="Normal 2 5 2 3 2 3" xfId="8953"/>
    <cellStyle name="Normal 2 5 2 3 2 3 2" xfId="8954"/>
    <cellStyle name="Normal 2 5 2 3 2 3 2 2" xfId="8955"/>
    <cellStyle name="Normal 2 5 2 3 2 3 2 2 2" xfId="8956"/>
    <cellStyle name="Normal 2 5 2 3 2 3 2 2 3" xfId="8957"/>
    <cellStyle name="Normal 2 5 2 3 2 3 2 3" xfId="8958"/>
    <cellStyle name="Normal 2 5 2 3 2 3 2 3 2" xfId="8959"/>
    <cellStyle name="Normal 2 5 2 3 2 3 2 3 3" xfId="8960"/>
    <cellStyle name="Normal 2 5 2 3 2 3 2 4" xfId="8961"/>
    <cellStyle name="Normal 2 5 2 3 2 3 2 4 2" xfId="8962"/>
    <cellStyle name="Normal 2 5 2 3 2 3 2 4 3" xfId="8963"/>
    <cellStyle name="Normal 2 5 2 3 2 3 2 5" xfId="8964"/>
    <cellStyle name="Normal 2 5 2 3 2 3 2 5 2" xfId="8965"/>
    <cellStyle name="Normal 2 5 2 3 2 3 2 5 3" xfId="8966"/>
    <cellStyle name="Normal 2 5 2 3 2 3 2 6" xfId="8967"/>
    <cellStyle name="Normal 2 5 2 3 2 3 2 7" xfId="8968"/>
    <cellStyle name="Normal 2 5 2 3 2 3 3" xfId="8969"/>
    <cellStyle name="Normal 2 5 2 3 2 3 3 2" xfId="8970"/>
    <cellStyle name="Normal 2 5 2 3 2 3 3 3" xfId="8971"/>
    <cellStyle name="Normal 2 5 2 3 2 3 4" xfId="8972"/>
    <cellStyle name="Normal 2 5 2 3 2 3 4 2" xfId="8973"/>
    <cellStyle name="Normal 2 5 2 3 2 3 4 3" xfId="8974"/>
    <cellStyle name="Normal 2 5 2 3 2 3 5" xfId="8975"/>
    <cellStyle name="Normal 2 5 2 3 2 3 5 2" xfId="8976"/>
    <cellStyle name="Normal 2 5 2 3 2 3 5 3" xfId="8977"/>
    <cellStyle name="Normal 2 5 2 3 2 3 6" xfId="8978"/>
    <cellStyle name="Normal 2 5 2 3 2 3 6 2" xfId="8979"/>
    <cellStyle name="Normal 2 5 2 3 2 3 6 3" xfId="8980"/>
    <cellStyle name="Normal 2 5 2 3 2 3 7" xfId="8981"/>
    <cellStyle name="Normal 2 5 2 3 2 3 8" xfId="8982"/>
    <cellStyle name="Normal 2 5 2 3 2 4" xfId="8983"/>
    <cellStyle name="Normal 2 5 2 3 2 4 2" xfId="8984"/>
    <cellStyle name="Normal 2 5 2 3 2 4 2 2" xfId="8985"/>
    <cellStyle name="Normal 2 5 2 3 2 4 2 3" xfId="8986"/>
    <cellStyle name="Normal 2 5 2 3 2 4 3" xfId="8987"/>
    <cellStyle name="Normal 2 5 2 3 2 4 3 2" xfId="8988"/>
    <cellStyle name="Normal 2 5 2 3 2 4 3 3" xfId="8989"/>
    <cellStyle name="Normal 2 5 2 3 2 4 4" xfId="8990"/>
    <cellStyle name="Normal 2 5 2 3 2 4 4 2" xfId="8991"/>
    <cellStyle name="Normal 2 5 2 3 2 4 4 3" xfId="8992"/>
    <cellStyle name="Normal 2 5 2 3 2 4 5" xfId="8993"/>
    <cellStyle name="Normal 2 5 2 3 2 4 5 2" xfId="8994"/>
    <cellStyle name="Normal 2 5 2 3 2 4 5 3" xfId="8995"/>
    <cellStyle name="Normal 2 5 2 3 2 4 6" xfId="8996"/>
    <cellStyle name="Normal 2 5 2 3 2 4 7" xfId="8997"/>
    <cellStyle name="Normal 2 5 2 3 2 5" xfId="8998"/>
    <cellStyle name="Normal 2 5 2 3 2 5 2" xfId="8999"/>
    <cellStyle name="Normal 2 5 2 3 2 5 3" xfId="9000"/>
    <cellStyle name="Normal 2 5 2 3 2 6" xfId="9001"/>
    <cellStyle name="Normal 2 5 2 3 2 6 2" xfId="9002"/>
    <cellStyle name="Normal 2 5 2 3 2 6 3" xfId="9003"/>
    <cellStyle name="Normal 2 5 2 3 2 7" xfId="9004"/>
    <cellStyle name="Normal 2 5 2 3 2 7 2" xfId="9005"/>
    <cellStyle name="Normal 2 5 2 3 2 7 3" xfId="9006"/>
    <cellStyle name="Normal 2 5 2 3 2 8" xfId="9007"/>
    <cellStyle name="Normal 2 5 2 3 2 8 2" xfId="9008"/>
    <cellStyle name="Normal 2 5 2 3 2 8 3" xfId="9009"/>
    <cellStyle name="Normal 2 5 2 3 2 9" xfId="9010"/>
    <cellStyle name="Normal 2 5 2 3 3" xfId="9011"/>
    <cellStyle name="Normal 2 5 2 3 3 2" xfId="9012"/>
    <cellStyle name="Normal 2 5 2 3 3 2 2" xfId="9013"/>
    <cellStyle name="Normal 2 5 2 3 3 2 2 2" xfId="9014"/>
    <cellStyle name="Normal 2 5 2 3 3 2 2 2 2" xfId="9015"/>
    <cellStyle name="Normal 2 5 2 3 3 2 2 2 3" xfId="9016"/>
    <cellStyle name="Normal 2 5 2 3 3 2 2 3" xfId="9017"/>
    <cellStyle name="Normal 2 5 2 3 3 2 2 3 2" xfId="9018"/>
    <cellStyle name="Normal 2 5 2 3 3 2 2 3 3" xfId="9019"/>
    <cellStyle name="Normal 2 5 2 3 3 2 2 4" xfId="9020"/>
    <cellStyle name="Normal 2 5 2 3 3 2 2 4 2" xfId="9021"/>
    <cellStyle name="Normal 2 5 2 3 3 2 2 4 3" xfId="9022"/>
    <cellStyle name="Normal 2 5 2 3 3 2 2 5" xfId="9023"/>
    <cellStyle name="Normal 2 5 2 3 3 2 2 5 2" xfId="9024"/>
    <cellStyle name="Normal 2 5 2 3 3 2 2 5 3" xfId="9025"/>
    <cellStyle name="Normal 2 5 2 3 3 2 2 6" xfId="9026"/>
    <cellStyle name="Normal 2 5 2 3 3 2 2 7" xfId="9027"/>
    <cellStyle name="Normal 2 5 2 3 3 2 3" xfId="9028"/>
    <cellStyle name="Normal 2 5 2 3 3 2 3 2" xfId="9029"/>
    <cellStyle name="Normal 2 5 2 3 3 2 3 3" xfId="9030"/>
    <cellStyle name="Normal 2 5 2 3 3 2 4" xfId="9031"/>
    <cellStyle name="Normal 2 5 2 3 3 2 4 2" xfId="9032"/>
    <cellStyle name="Normal 2 5 2 3 3 2 4 3" xfId="9033"/>
    <cellStyle name="Normal 2 5 2 3 3 2 5" xfId="9034"/>
    <cellStyle name="Normal 2 5 2 3 3 2 5 2" xfId="9035"/>
    <cellStyle name="Normal 2 5 2 3 3 2 5 3" xfId="9036"/>
    <cellStyle name="Normal 2 5 2 3 3 2 6" xfId="9037"/>
    <cellStyle name="Normal 2 5 2 3 3 2 6 2" xfId="9038"/>
    <cellStyle name="Normal 2 5 2 3 3 2 6 3" xfId="9039"/>
    <cellStyle name="Normal 2 5 2 3 3 2 7" xfId="9040"/>
    <cellStyle name="Normal 2 5 2 3 3 2 8" xfId="9041"/>
    <cellStyle name="Normal 2 5 2 3 3 3" xfId="9042"/>
    <cellStyle name="Normal 2 5 2 3 3 3 2" xfId="9043"/>
    <cellStyle name="Normal 2 5 2 3 3 3 2 2" xfId="9044"/>
    <cellStyle name="Normal 2 5 2 3 3 3 2 3" xfId="9045"/>
    <cellStyle name="Normal 2 5 2 3 3 3 3" xfId="9046"/>
    <cellStyle name="Normal 2 5 2 3 3 3 3 2" xfId="9047"/>
    <cellStyle name="Normal 2 5 2 3 3 3 3 3" xfId="9048"/>
    <cellStyle name="Normal 2 5 2 3 3 3 4" xfId="9049"/>
    <cellStyle name="Normal 2 5 2 3 3 3 4 2" xfId="9050"/>
    <cellStyle name="Normal 2 5 2 3 3 3 4 3" xfId="9051"/>
    <cellStyle name="Normal 2 5 2 3 3 3 5" xfId="9052"/>
    <cellStyle name="Normal 2 5 2 3 3 3 5 2" xfId="9053"/>
    <cellStyle name="Normal 2 5 2 3 3 3 5 3" xfId="9054"/>
    <cellStyle name="Normal 2 5 2 3 3 3 6" xfId="9055"/>
    <cellStyle name="Normal 2 5 2 3 3 3 7" xfId="9056"/>
    <cellStyle name="Normal 2 5 2 3 3 4" xfId="9057"/>
    <cellStyle name="Normal 2 5 2 3 3 4 2" xfId="9058"/>
    <cellStyle name="Normal 2 5 2 3 3 4 3" xfId="9059"/>
    <cellStyle name="Normal 2 5 2 3 3 5" xfId="9060"/>
    <cellStyle name="Normal 2 5 2 3 3 5 2" xfId="9061"/>
    <cellStyle name="Normal 2 5 2 3 3 5 3" xfId="9062"/>
    <cellStyle name="Normal 2 5 2 3 3 6" xfId="9063"/>
    <cellStyle name="Normal 2 5 2 3 3 6 2" xfId="9064"/>
    <cellStyle name="Normal 2 5 2 3 3 6 3" xfId="9065"/>
    <cellStyle name="Normal 2 5 2 3 3 7" xfId="9066"/>
    <cellStyle name="Normal 2 5 2 3 3 7 2" xfId="9067"/>
    <cellStyle name="Normal 2 5 2 3 3 7 3" xfId="9068"/>
    <cellStyle name="Normal 2 5 2 3 3 8" xfId="9069"/>
    <cellStyle name="Normal 2 5 2 3 3 9" xfId="9070"/>
    <cellStyle name="Normal 2 5 2 3 4" xfId="9071"/>
    <cellStyle name="Normal 2 5 2 3 4 2" xfId="9072"/>
    <cellStyle name="Normal 2 5 2 3 4 2 2" xfId="9073"/>
    <cellStyle name="Normal 2 5 2 3 4 2 2 2" xfId="9074"/>
    <cellStyle name="Normal 2 5 2 3 4 2 2 3" xfId="9075"/>
    <cellStyle name="Normal 2 5 2 3 4 2 3" xfId="9076"/>
    <cellStyle name="Normal 2 5 2 3 4 2 3 2" xfId="9077"/>
    <cellStyle name="Normal 2 5 2 3 4 2 3 3" xfId="9078"/>
    <cellStyle name="Normal 2 5 2 3 4 2 4" xfId="9079"/>
    <cellStyle name="Normal 2 5 2 3 4 2 4 2" xfId="9080"/>
    <cellStyle name="Normal 2 5 2 3 4 2 4 3" xfId="9081"/>
    <cellStyle name="Normal 2 5 2 3 4 2 5" xfId="9082"/>
    <cellStyle name="Normal 2 5 2 3 4 2 5 2" xfId="9083"/>
    <cellStyle name="Normal 2 5 2 3 4 2 5 3" xfId="9084"/>
    <cellStyle name="Normal 2 5 2 3 4 2 6" xfId="9085"/>
    <cellStyle name="Normal 2 5 2 3 4 2 7" xfId="9086"/>
    <cellStyle name="Normal 2 5 2 3 4 3" xfId="9087"/>
    <cellStyle name="Normal 2 5 2 3 4 3 2" xfId="9088"/>
    <cellStyle name="Normal 2 5 2 3 4 3 3" xfId="9089"/>
    <cellStyle name="Normal 2 5 2 3 4 4" xfId="9090"/>
    <cellStyle name="Normal 2 5 2 3 4 4 2" xfId="9091"/>
    <cellStyle name="Normal 2 5 2 3 4 4 3" xfId="9092"/>
    <cellStyle name="Normal 2 5 2 3 4 5" xfId="9093"/>
    <cellStyle name="Normal 2 5 2 3 4 5 2" xfId="9094"/>
    <cellStyle name="Normal 2 5 2 3 4 5 3" xfId="9095"/>
    <cellStyle name="Normal 2 5 2 3 4 6" xfId="9096"/>
    <cellStyle name="Normal 2 5 2 3 4 6 2" xfId="9097"/>
    <cellStyle name="Normal 2 5 2 3 4 6 3" xfId="9098"/>
    <cellStyle name="Normal 2 5 2 3 4 7" xfId="9099"/>
    <cellStyle name="Normal 2 5 2 3 4 8" xfId="9100"/>
    <cellStyle name="Normal 2 5 2 3 5" xfId="9101"/>
    <cellStyle name="Normal 2 5 2 3 5 2" xfId="9102"/>
    <cellStyle name="Normal 2 5 2 3 5 2 2" xfId="9103"/>
    <cellStyle name="Normal 2 5 2 3 5 2 3" xfId="9104"/>
    <cellStyle name="Normal 2 5 2 3 5 3" xfId="9105"/>
    <cellStyle name="Normal 2 5 2 3 5 3 2" xfId="9106"/>
    <cellStyle name="Normal 2 5 2 3 5 3 3" xfId="9107"/>
    <cellStyle name="Normal 2 5 2 3 5 4" xfId="9108"/>
    <cellStyle name="Normal 2 5 2 3 5 4 2" xfId="9109"/>
    <cellStyle name="Normal 2 5 2 3 5 4 3" xfId="9110"/>
    <cellStyle name="Normal 2 5 2 3 5 5" xfId="9111"/>
    <cellStyle name="Normal 2 5 2 3 5 5 2" xfId="9112"/>
    <cellStyle name="Normal 2 5 2 3 5 5 3" xfId="9113"/>
    <cellStyle name="Normal 2 5 2 3 5 6" xfId="9114"/>
    <cellStyle name="Normal 2 5 2 3 5 7" xfId="9115"/>
    <cellStyle name="Normal 2 5 2 3 6" xfId="9116"/>
    <cellStyle name="Normal 2 5 2 3 6 2" xfId="9117"/>
    <cellStyle name="Normal 2 5 2 3 6 3" xfId="9118"/>
    <cellStyle name="Normal 2 5 2 3 7" xfId="9119"/>
    <cellStyle name="Normal 2 5 2 3 7 2" xfId="9120"/>
    <cellStyle name="Normal 2 5 2 3 7 3" xfId="9121"/>
    <cellStyle name="Normal 2 5 2 3 8" xfId="9122"/>
    <cellStyle name="Normal 2 5 2 3 8 2" xfId="9123"/>
    <cellStyle name="Normal 2 5 2 3 8 3" xfId="9124"/>
    <cellStyle name="Normal 2 5 2 3 9" xfId="9125"/>
    <cellStyle name="Normal 2 5 2 3 9 2" xfId="9126"/>
    <cellStyle name="Normal 2 5 2 3 9 3" xfId="9127"/>
    <cellStyle name="Normal 2 5 2 4" xfId="9128"/>
    <cellStyle name="Normal 2 5 2 4 10" xfId="9129"/>
    <cellStyle name="Normal 2 5 2 4 2" xfId="9130"/>
    <cellStyle name="Normal 2 5 2 4 2 2" xfId="9131"/>
    <cellStyle name="Normal 2 5 2 4 2 2 2" xfId="9132"/>
    <cellStyle name="Normal 2 5 2 4 2 2 2 2" xfId="9133"/>
    <cellStyle name="Normal 2 5 2 4 2 2 2 2 2" xfId="9134"/>
    <cellStyle name="Normal 2 5 2 4 2 2 2 2 3" xfId="9135"/>
    <cellStyle name="Normal 2 5 2 4 2 2 2 3" xfId="9136"/>
    <cellStyle name="Normal 2 5 2 4 2 2 2 3 2" xfId="9137"/>
    <cellStyle name="Normal 2 5 2 4 2 2 2 3 3" xfId="9138"/>
    <cellStyle name="Normal 2 5 2 4 2 2 2 4" xfId="9139"/>
    <cellStyle name="Normal 2 5 2 4 2 2 2 4 2" xfId="9140"/>
    <cellStyle name="Normal 2 5 2 4 2 2 2 4 3" xfId="9141"/>
    <cellStyle name="Normal 2 5 2 4 2 2 2 5" xfId="9142"/>
    <cellStyle name="Normal 2 5 2 4 2 2 2 5 2" xfId="9143"/>
    <cellStyle name="Normal 2 5 2 4 2 2 2 5 3" xfId="9144"/>
    <cellStyle name="Normal 2 5 2 4 2 2 2 6" xfId="9145"/>
    <cellStyle name="Normal 2 5 2 4 2 2 2 7" xfId="9146"/>
    <cellStyle name="Normal 2 5 2 4 2 2 3" xfId="9147"/>
    <cellStyle name="Normal 2 5 2 4 2 2 3 2" xfId="9148"/>
    <cellStyle name="Normal 2 5 2 4 2 2 3 3" xfId="9149"/>
    <cellStyle name="Normal 2 5 2 4 2 2 4" xfId="9150"/>
    <cellStyle name="Normal 2 5 2 4 2 2 4 2" xfId="9151"/>
    <cellStyle name="Normal 2 5 2 4 2 2 4 3" xfId="9152"/>
    <cellStyle name="Normal 2 5 2 4 2 2 5" xfId="9153"/>
    <cellStyle name="Normal 2 5 2 4 2 2 5 2" xfId="9154"/>
    <cellStyle name="Normal 2 5 2 4 2 2 5 3" xfId="9155"/>
    <cellStyle name="Normal 2 5 2 4 2 2 6" xfId="9156"/>
    <cellStyle name="Normal 2 5 2 4 2 2 6 2" xfId="9157"/>
    <cellStyle name="Normal 2 5 2 4 2 2 6 3" xfId="9158"/>
    <cellStyle name="Normal 2 5 2 4 2 2 7" xfId="9159"/>
    <cellStyle name="Normal 2 5 2 4 2 2 8" xfId="9160"/>
    <cellStyle name="Normal 2 5 2 4 2 3" xfId="9161"/>
    <cellStyle name="Normal 2 5 2 4 2 3 2" xfId="9162"/>
    <cellStyle name="Normal 2 5 2 4 2 3 2 2" xfId="9163"/>
    <cellStyle name="Normal 2 5 2 4 2 3 2 3" xfId="9164"/>
    <cellStyle name="Normal 2 5 2 4 2 3 3" xfId="9165"/>
    <cellStyle name="Normal 2 5 2 4 2 3 3 2" xfId="9166"/>
    <cellStyle name="Normal 2 5 2 4 2 3 3 3" xfId="9167"/>
    <cellStyle name="Normal 2 5 2 4 2 3 4" xfId="9168"/>
    <cellStyle name="Normal 2 5 2 4 2 3 4 2" xfId="9169"/>
    <cellStyle name="Normal 2 5 2 4 2 3 4 3" xfId="9170"/>
    <cellStyle name="Normal 2 5 2 4 2 3 5" xfId="9171"/>
    <cellStyle name="Normal 2 5 2 4 2 3 5 2" xfId="9172"/>
    <cellStyle name="Normal 2 5 2 4 2 3 5 3" xfId="9173"/>
    <cellStyle name="Normal 2 5 2 4 2 3 6" xfId="9174"/>
    <cellStyle name="Normal 2 5 2 4 2 3 7" xfId="9175"/>
    <cellStyle name="Normal 2 5 2 4 2 4" xfId="9176"/>
    <cellStyle name="Normal 2 5 2 4 2 4 2" xfId="9177"/>
    <cellStyle name="Normal 2 5 2 4 2 4 3" xfId="9178"/>
    <cellStyle name="Normal 2 5 2 4 2 5" xfId="9179"/>
    <cellStyle name="Normal 2 5 2 4 2 5 2" xfId="9180"/>
    <cellStyle name="Normal 2 5 2 4 2 5 3" xfId="9181"/>
    <cellStyle name="Normal 2 5 2 4 2 6" xfId="9182"/>
    <cellStyle name="Normal 2 5 2 4 2 6 2" xfId="9183"/>
    <cellStyle name="Normal 2 5 2 4 2 6 3" xfId="9184"/>
    <cellStyle name="Normal 2 5 2 4 2 7" xfId="9185"/>
    <cellStyle name="Normal 2 5 2 4 2 7 2" xfId="9186"/>
    <cellStyle name="Normal 2 5 2 4 2 7 3" xfId="9187"/>
    <cellStyle name="Normal 2 5 2 4 2 8" xfId="9188"/>
    <cellStyle name="Normal 2 5 2 4 2 9" xfId="9189"/>
    <cellStyle name="Normal 2 5 2 4 3" xfId="9190"/>
    <cellStyle name="Normal 2 5 2 4 3 2" xfId="9191"/>
    <cellStyle name="Normal 2 5 2 4 3 2 2" xfId="9192"/>
    <cellStyle name="Normal 2 5 2 4 3 2 2 2" xfId="9193"/>
    <cellStyle name="Normal 2 5 2 4 3 2 2 3" xfId="9194"/>
    <cellStyle name="Normal 2 5 2 4 3 2 3" xfId="9195"/>
    <cellStyle name="Normal 2 5 2 4 3 2 3 2" xfId="9196"/>
    <cellStyle name="Normal 2 5 2 4 3 2 3 3" xfId="9197"/>
    <cellStyle name="Normal 2 5 2 4 3 2 4" xfId="9198"/>
    <cellStyle name="Normal 2 5 2 4 3 2 4 2" xfId="9199"/>
    <cellStyle name="Normal 2 5 2 4 3 2 4 3" xfId="9200"/>
    <cellStyle name="Normal 2 5 2 4 3 2 5" xfId="9201"/>
    <cellStyle name="Normal 2 5 2 4 3 2 5 2" xfId="9202"/>
    <cellStyle name="Normal 2 5 2 4 3 2 5 3" xfId="9203"/>
    <cellStyle name="Normal 2 5 2 4 3 2 6" xfId="9204"/>
    <cellStyle name="Normal 2 5 2 4 3 2 7" xfId="9205"/>
    <cellStyle name="Normal 2 5 2 4 3 3" xfId="9206"/>
    <cellStyle name="Normal 2 5 2 4 3 3 2" xfId="9207"/>
    <cellStyle name="Normal 2 5 2 4 3 3 3" xfId="9208"/>
    <cellStyle name="Normal 2 5 2 4 3 4" xfId="9209"/>
    <cellStyle name="Normal 2 5 2 4 3 4 2" xfId="9210"/>
    <cellStyle name="Normal 2 5 2 4 3 4 3" xfId="9211"/>
    <cellStyle name="Normal 2 5 2 4 3 5" xfId="9212"/>
    <cellStyle name="Normal 2 5 2 4 3 5 2" xfId="9213"/>
    <cellStyle name="Normal 2 5 2 4 3 5 3" xfId="9214"/>
    <cellStyle name="Normal 2 5 2 4 3 6" xfId="9215"/>
    <cellStyle name="Normal 2 5 2 4 3 6 2" xfId="9216"/>
    <cellStyle name="Normal 2 5 2 4 3 6 3" xfId="9217"/>
    <cellStyle name="Normal 2 5 2 4 3 7" xfId="9218"/>
    <cellStyle name="Normal 2 5 2 4 3 8" xfId="9219"/>
    <cellStyle name="Normal 2 5 2 4 4" xfId="9220"/>
    <cellStyle name="Normal 2 5 2 4 4 2" xfId="9221"/>
    <cellStyle name="Normal 2 5 2 4 4 2 2" xfId="9222"/>
    <cellStyle name="Normal 2 5 2 4 4 2 3" xfId="9223"/>
    <cellStyle name="Normal 2 5 2 4 4 3" xfId="9224"/>
    <cellStyle name="Normal 2 5 2 4 4 3 2" xfId="9225"/>
    <cellStyle name="Normal 2 5 2 4 4 3 3" xfId="9226"/>
    <cellStyle name="Normal 2 5 2 4 4 4" xfId="9227"/>
    <cellStyle name="Normal 2 5 2 4 4 4 2" xfId="9228"/>
    <cellStyle name="Normal 2 5 2 4 4 4 3" xfId="9229"/>
    <cellStyle name="Normal 2 5 2 4 4 5" xfId="9230"/>
    <cellStyle name="Normal 2 5 2 4 4 5 2" xfId="9231"/>
    <cellStyle name="Normal 2 5 2 4 4 5 3" xfId="9232"/>
    <cellStyle name="Normal 2 5 2 4 4 6" xfId="9233"/>
    <cellStyle name="Normal 2 5 2 4 4 7" xfId="9234"/>
    <cellStyle name="Normal 2 5 2 4 5" xfId="9235"/>
    <cellStyle name="Normal 2 5 2 4 5 2" xfId="9236"/>
    <cellStyle name="Normal 2 5 2 4 5 3" xfId="9237"/>
    <cellStyle name="Normal 2 5 2 4 6" xfId="9238"/>
    <cellStyle name="Normal 2 5 2 4 6 2" xfId="9239"/>
    <cellStyle name="Normal 2 5 2 4 6 3" xfId="9240"/>
    <cellStyle name="Normal 2 5 2 4 7" xfId="9241"/>
    <cellStyle name="Normal 2 5 2 4 7 2" xfId="9242"/>
    <cellStyle name="Normal 2 5 2 4 7 3" xfId="9243"/>
    <cellStyle name="Normal 2 5 2 4 8" xfId="9244"/>
    <cellStyle name="Normal 2 5 2 4 8 2" xfId="9245"/>
    <cellStyle name="Normal 2 5 2 4 8 3" xfId="9246"/>
    <cellStyle name="Normal 2 5 2 4 9" xfId="9247"/>
    <cellStyle name="Normal 2 5 2 5" xfId="9248"/>
    <cellStyle name="Normal 2 5 2 5 2" xfId="9249"/>
    <cellStyle name="Normal 2 5 2 5 2 2" xfId="9250"/>
    <cellStyle name="Normal 2 5 2 5 2 2 2" xfId="9251"/>
    <cellStyle name="Normal 2 5 2 5 2 2 2 2" xfId="9252"/>
    <cellStyle name="Normal 2 5 2 5 2 2 2 3" xfId="9253"/>
    <cellStyle name="Normal 2 5 2 5 2 2 3" xfId="9254"/>
    <cellStyle name="Normal 2 5 2 5 2 2 3 2" xfId="9255"/>
    <cellStyle name="Normal 2 5 2 5 2 2 3 3" xfId="9256"/>
    <cellStyle name="Normal 2 5 2 5 2 2 4" xfId="9257"/>
    <cellStyle name="Normal 2 5 2 5 2 2 4 2" xfId="9258"/>
    <cellStyle name="Normal 2 5 2 5 2 2 4 3" xfId="9259"/>
    <cellStyle name="Normal 2 5 2 5 2 2 5" xfId="9260"/>
    <cellStyle name="Normal 2 5 2 5 2 2 5 2" xfId="9261"/>
    <cellStyle name="Normal 2 5 2 5 2 2 5 3" xfId="9262"/>
    <cellStyle name="Normal 2 5 2 5 2 2 6" xfId="9263"/>
    <cellStyle name="Normal 2 5 2 5 2 2 7" xfId="9264"/>
    <cellStyle name="Normal 2 5 2 5 2 3" xfId="9265"/>
    <cellStyle name="Normal 2 5 2 5 2 3 2" xfId="9266"/>
    <cellStyle name="Normal 2 5 2 5 2 3 3" xfId="9267"/>
    <cellStyle name="Normal 2 5 2 5 2 4" xfId="9268"/>
    <cellStyle name="Normal 2 5 2 5 2 4 2" xfId="9269"/>
    <cellStyle name="Normal 2 5 2 5 2 4 3" xfId="9270"/>
    <cellStyle name="Normal 2 5 2 5 2 5" xfId="9271"/>
    <cellStyle name="Normal 2 5 2 5 2 5 2" xfId="9272"/>
    <cellStyle name="Normal 2 5 2 5 2 5 3" xfId="9273"/>
    <cellStyle name="Normal 2 5 2 5 2 6" xfId="9274"/>
    <cellStyle name="Normal 2 5 2 5 2 6 2" xfId="9275"/>
    <cellStyle name="Normal 2 5 2 5 2 6 3" xfId="9276"/>
    <cellStyle name="Normal 2 5 2 5 2 7" xfId="9277"/>
    <cellStyle name="Normal 2 5 2 5 2 8" xfId="9278"/>
    <cellStyle name="Normal 2 5 2 5 3" xfId="9279"/>
    <cellStyle name="Normal 2 5 2 5 3 2" xfId="9280"/>
    <cellStyle name="Normal 2 5 2 5 3 2 2" xfId="9281"/>
    <cellStyle name="Normal 2 5 2 5 3 2 3" xfId="9282"/>
    <cellStyle name="Normal 2 5 2 5 3 3" xfId="9283"/>
    <cellStyle name="Normal 2 5 2 5 3 3 2" xfId="9284"/>
    <cellStyle name="Normal 2 5 2 5 3 3 3" xfId="9285"/>
    <cellStyle name="Normal 2 5 2 5 3 4" xfId="9286"/>
    <cellStyle name="Normal 2 5 2 5 3 4 2" xfId="9287"/>
    <cellStyle name="Normal 2 5 2 5 3 4 3" xfId="9288"/>
    <cellStyle name="Normal 2 5 2 5 3 5" xfId="9289"/>
    <cellStyle name="Normal 2 5 2 5 3 5 2" xfId="9290"/>
    <cellStyle name="Normal 2 5 2 5 3 5 3" xfId="9291"/>
    <cellStyle name="Normal 2 5 2 5 3 6" xfId="9292"/>
    <cellStyle name="Normal 2 5 2 5 3 7" xfId="9293"/>
    <cellStyle name="Normal 2 5 2 5 4" xfId="9294"/>
    <cellStyle name="Normal 2 5 2 5 4 2" xfId="9295"/>
    <cellStyle name="Normal 2 5 2 5 4 3" xfId="9296"/>
    <cellStyle name="Normal 2 5 2 5 5" xfId="9297"/>
    <cellStyle name="Normal 2 5 2 5 5 2" xfId="9298"/>
    <cellStyle name="Normal 2 5 2 5 5 3" xfId="9299"/>
    <cellStyle name="Normal 2 5 2 5 6" xfId="9300"/>
    <cellStyle name="Normal 2 5 2 5 6 2" xfId="9301"/>
    <cellStyle name="Normal 2 5 2 5 6 3" xfId="9302"/>
    <cellStyle name="Normal 2 5 2 5 7" xfId="9303"/>
    <cellStyle name="Normal 2 5 2 5 7 2" xfId="9304"/>
    <cellStyle name="Normal 2 5 2 5 7 3" xfId="9305"/>
    <cellStyle name="Normal 2 5 2 5 8" xfId="9306"/>
    <cellStyle name="Normal 2 5 2 5 9" xfId="9307"/>
    <cellStyle name="Normal 2 5 2 6" xfId="9308"/>
    <cellStyle name="Normal 2 5 2 6 2" xfId="9309"/>
    <cellStyle name="Normal 2 5 2 6 2 2" xfId="9310"/>
    <cellStyle name="Normal 2 5 2 6 2 2 2" xfId="9311"/>
    <cellStyle name="Normal 2 5 2 6 2 2 3" xfId="9312"/>
    <cellStyle name="Normal 2 5 2 6 2 3" xfId="9313"/>
    <cellStyle name="Normal 2 5 2 6 2 3 2" xfId="9314"/>
    <cellStyle name="Normal 2 5 2 6 2 3 3" xfId="9315"/>
    <cellStyle name="Normal 2 5 2 6 2 4" xfId="9316"/>
    <cellStyle name="Normal 2 5 2 6 2 4 2" xfId="9317"/>
    <cellStyle name="Normal 2 5 2 6 2 4 3" xfId="9318"/>
    <cellStyle name="Normal 2 5 2 6 2 5" xfId="9319"/>
    <cellStyle name="Normal 2 5 2 6 2 5 2" xfId="9320"/>
    <cellStyle name="Normal 2 5 2 6 2 5 3" xfId="9321"/>
    <cellStyle name="Normal 2 5 2 6 2 6" xfId="9322"/>
    <cellStyle name="Normal 2 5 2 6 2 7" xfId="9323"/>
    <cellStyle name="Normal 2 5 2 6 3" xfId="9324"/>
    <cellStyle name="Normal 2 5 2 6 3 2" xfId="9325"/>
    <cellStyle name="Normal 2 5 2 6 3 3" xfId="9326"/>
    <cellStyle name="Normal 2 5 2 6 4" xfId="9327"/>
    <cellStyle name="Normal 2 5 2 6 4 2" xfId="9328"/>
    <cellStyle name="Normal 2 5 2 6 4 3" xfId="9329"/>
    <cellStyle name="Normal 2 5 2 6 5" xfId="9330"/>
    <cellStyle name="Normal 2 5 2 6 5 2" xfId="9331"/>
    <cellStyle name="Normal 2 5 2 6 5 3" xfId="9332"/>
    <cellStyle name="Normal 2 5 2 6 6" xfId="9333"/>
    <cellStyle name="Normal 2 5 2 6 6 2" xfId="9334"/>
    <cellStyle name="Normal 2 5 2 6 6 3" xfId="9335"/>
    <cellStyle name="Normal 2 5 2 6 7" xfId="9336"/>
    <cellStyle name="Normal 2 5 2 6 8" xfId="9337"/>
    <cellStyle name="Normal 2 5 2 7" xfId="9338"/>
    <cellStyle name="Normal 2 5 2 7 2" xfId="9339"/>
    <cellStyle name="Normal 2 5 2 7 2 2" xfId="9340"/>
    <cellStyle name="Normal 2 5 2 7 2 3" xfId="9341"/>
    <cellStyle name="Normal 2 5 2 7 3" xfId="9342"/>
    <cellStyle name="Normal 2 5 2 7 3 2" xfId="9343"/>
    <cellStyle name="Normal 2 5 2 7 3 3" xfId="9344"/>
    <cellStyle name="Normal 2 5 2 7 4" xfId="9345"/>
    <cellStyle name="Normal 2 5 2 7 4 2" xfId="9346"/>
    <cellStyle name="Normal 2 5 2 7 4 3" xfId="9347"/>
    <cellStyle name="Normal 2 5 2 7 5" xfId="9348"/>
    <cellStyle name="Normal 2 5 2 7 5 2" xfId="9349"/>
    <cellStyle name="Normal 2 5 2 7 5 3" xfId="9350"/>
    <cellStyle name="Normal 2 5 2 7 6" xfId="9351"/>
    <cellStyle name="Normal 2 5 2 7 7" xfId="9352"/>
    <cellStyle name="Normal 2 5 2 8" xfId="9353"/>
    <cellStyle name="Normal 2 5 2 8 2" xfId="9354"/>
    <cellStyle name="Normal 2 5 2 8 3" xfId="9355"/>
    <cellStyle name="Normal 2 5 2 9" xfId="9356"/>
    <cellStyle name="Normal 2 5 2 9 2" xfId="9357"/>
    <cellStyle name="Normal 2 5 2 9 3" xfId="9358"/>
    <cellStyle name="Normal 2 5 3" xfId="9359"/>
    <cellStyle name="Normal 2 5 3 10" xfId="9360"/>
    <cellStyle name="Normal 2 5 3 10 2" xfId="9361"/>
    <cellStyle name="Normal 2 5 3 10 3" xfId="9362"/>
    <cellStyle name="Normal 2 5 3 11" xfId="9363"/>
    <cellStyle name="Normal 2 5 3 12" xfId="9364"/>
    <cellStyle name="Normal 2 5 3 2" xfId="9365"/>
    <cellStyle name="Normal 2 5 3 2 10" xfId="9366"/>
    <cellStyle name="Normal 2 5 3 2 11" xfId="9367"/>
    <cellStyle name="Normal 2 5 3 2 2" xfId="9368"/>
    <cellStyle name="Normal 2 5 3 2 2 10" xfId="9369"/>
    <cellStyle name="Normal 2 5 3 2 2 2" xfId="9370"/>
    <cellStyle name="Normal 2 5 3 2 2 2 2" xfId="9371"/>
    <cellStyle name="Normal 2 5 3 2 2 2 2 2" xfId="9372"/>
    <cellStyle name="Normal 2 5 3 2 2 2 2 2 2" xfId="9373"/>
    <cellStyle name="Normal 2 5 3 2 2 2 2 2 2 2" xfId="9374"/>
    <cellStyle name="Normal 2 5 3 2 2 2 2 2 2 3" xfId="9375"/>
    <cellStyle name="Normal 2 5 3 2 2 2 2 2 3" xfId="9376"/>
    <cellStyle name="Normal 2 5 3 2 2 2 2 2 3 2" xfId="9377"/>
    <cellStyle name="Normal 2 5 3 2 2 2 2 2 3 3" xfId="9378"/>
    <cellStyle name="Normal 2 5 3 2 2 2 2 2 4" xfId="9379"/>
    <cellStyle name="Normal 2 5 3 2 2 2 2 2 4 2" xfId="9380"/>
    <cellStyle name="Normal 2 5 3 2 2 2 2 2 4 3" xfId="9381"/>
    <cellStyle name="Normal 2 5 3 2 2 2 2 2 5" xfId="9382"/>
    <cellStyle name="Normal 2 5 3 2 2 2 2 2 5 2" xfId="9383"/>
    <cellStyle name="Normal 2 5 3 2 2 2 2 2 5 3" xfId="9384"/>
    <cellStyle name="Normal 2 5 3 2 2 2 2 2 6" xfId="9385"/>
    <cellStyle name="Normal 2 5 3 2 2 2 2 2 7" xfId="9386"/>
    <cellStyle name="Normal 2 5 3 2 2 2 2 3" xfId="9387"/>
    <cellStyle name="Normal 2 5 3 2 2 2 2 3 2" xfId="9388"/>
    <cellStyle name="Normal 2 5 3 2 2 2 2 3 3" xfId="9389"/>
    <cellStyle name="Normal 2 5 3 2 2 2 2 4" xfId="9390"/>
    <cellStyle name="Normal 2 5 3 2 2 2 2 4 2" xfId="9391"/>
    <cellStyle name="Normal 2 5 3 2 2 2 2 4 3" xfId="9392"/>
    <cellStyle name="Normal 2 5 3 2 2 2 2 5" xfId="9393"/>
    <cellStyle name="Normal 2 5 3 2 2 2 2 5 2" xfId="9394"/>
    <cellStyle name="Normal 2 5 3 2 2 2 2 5 3" xfId="9395"/>
    <cellStyle name="Normal 2 5 3 2 2 2 2 6" xfId="9396"/>
    <cellStyle name="Normal 2 5 3 2 2 2 2 6 2" xfId="9397"/>
    <cellStyle name="Normal 2 5 3 2 2 2 2 6 3" xfId="9398"/>
    <cellStyle name="Normal 2 5 3 2 2 2 2 7" xfId="9399"/>
    <cellStyle name="Normal 2 5 3 2 2 2 2 8" xfId="9400"/>
    <cellStyle name="Normal 2 5 3 2 2 2 3" xfId="9401"/>
    <cellStyle name="Normal 2 5 3 2 2 2 3 2" xfId="9402"/>
    <cellStyle name="Normal 2 5 3 2 2 2 3 2 2" xfId="9403"/>
    <cellStyle name="Normal 2 5 3 2 2 2 3 2 3" xfId="9404"/>
    <cellStyle name="Normal 2 5 3 2 2 2 3 3" xfId="9405"/>
    <cellStyle name="Normal 2 5 3 2 2 2 3 3 2" xfId="9406"/>
    <cellStyle name="Normal 2 5 3 2 2 2 3 3 3" xfId="9407"/>
    <cellStyle name="Normal 2 5 3 2 2 2 3 4" xfId="9408"/>
    <cellStyle name="Normal 2 5 3 2 2 2 3 4 2" xfId="9409"/>
    <cellStyle name="Normal 2 5 3 2 2 2 3 4 3" xfId="9410"/>
    <cellStyle name="Normal 2 5 3 2 2 2 3 5" xfId="9411"/>
    <cellStyle name="Normal 2 5 3 2 2 2 3 5 2" xfId="9412"/>
    <cellStyle name="Normal 2 5 3 2 2 2 3 5 3" xfId="9413"/>
    <cellStyle name="Normal 2 5 3 2 2 2 3 6" xfId="9414"/>
    <cellStyle name="Normal 2 5 3 2 2 2 3 7" xfId="9415"/>
    <cellStyle name="Normal 2 5 3 2 2 2 4" xfId="9416"/>
    <cellStyle name="Normal 2 5 3 2 2 2 4 2" xfId="9417"/>
    <cellStyle name="Normal 2 5 3 2 2 2 4 3" xfId="9418"/>
    <cellStyle name="Normal 2 5 3 2 2 2 5" xfId="9419"/>
    <cellStyle name="Normal 2 5 3 2 2 2 5 2" xfId="9420"/>
    <cellStyle name="Normal 2 5 3 2 2 2 5 3" xfId="9421"/>
    <cellStyle name="Normal 2 5 3 2 2 2 6" xfId="9422"/>
    <cellStyle name="Normal 2 5 3 2 2 2 6 2" xfId="9423"/>
    <cellStyle name="Normal 2 5 3 2 2 2 6 3" xfId="9424"/>
    <cellStyle name="Normal 2 5 3 2 2 2 7" xfId="9425"/>
    <cellStyle name="Normal 2 5 3 2 2 2 7 2" xfId="9426"/>
    <cellStyle name="Normal 2 5 3 2 2 2 7 3" xfId="9427"/>
    <cellStyle name="Normal 2 5 3 2 2 2 8" xfId="9428"/>
    <cellStyle name="Normal 2 5 3 2 2 2 9" xfId="9429"/>
    <cellStyle name="Normal 2 5 3 2 2 3" xfId="9430"/>
    <cellStyle name="Normal 2 5 3 2 2 3 2" xfId="9431"/>
    <cellStyle name="Normal 2 5 3 2 2 3 2 2" xfId="9432"/>
    <cellStyle name="Normal 2 5 3 2 2 3 2 2 2" xfId="9433"/>
    <cellStyle name="Normal 2 5 3 2 2 3 2 2 3" xfId="9434"/>
    <cellStyle name="Normal 2 5 3 2 2 3 2 3" xfId="9435"/>
    <cellStyle name="Normal 2 5 3 2 2 3 2 3 2" xfId="9436"/>
    <cellStyle name="Normal 2 5 3 2 2 3 2 3 3" xfId="9437"/>
    <cellStyle name="Normal 2 5 3 2 2 3 2 4" xfId="9438"/>
    <cellStyle name="Normal 2 5 3 2 2 3 2 4 2" xfId="9439"/>
    <cellStyle name="Normal 2 5 3 2 2 3 2 4 3" xfId="9440"/>
    <cellStyle name="Normal 2 5 3 2 2 3 2 5" xfId="9441"/>
    <cellStyle name="Normal 2 5 3 2 2 3 2 5 2" xfId="9442"/>
    <cellStyle name="Normal 2 5 3 2 2 3 2 5 3" xfId="9443"/>
    <cellStyle name="Normal 2 5 3 2 2 3 2 6" xfId="9444"/>
    <cellStyle name="Normal 2 5 3 2 2 3 2 7" xfId="9445"/>
    <cellStyle name="Normal 2 5 3 2 2 3 3" xfId="9446"/>
    <cellStyle name="Normal 2 5 3 2 2 3 3 2" xfId="9447"/>
    <cellStyle name="Normal 2 5 3 2 2 3 3 3" xfId="9448"/>
    <cellStyle name="Normal 2 5 3 2 2 3 4" xfId="9449"/>
    <cellStyle name="Normal 2 5 3 2 2 3 4 2" xfId="9450"/>
    <cellStyle name="Normal 2 5 3 2 2 3 4 3" xfId="9451"/>
    <cellStyle name="Normal 2 5 3 2 2 3 5" xfId="9452"/>
    <cellStyle name="Normal 2 5 3 2 2 3 5 2" xfId="9453"/>
    <cellStyle name="Normal 2 5 3 2 2 3 5 3" xfId="9454"/>
    <cellStyle name="Normal 2 5 3 2 2 3 6" xfId="9455"/>
    <cellStyle name="Normal 2 5 3 2 2 3 6 2" xfId="9456"/>
    <cellStyle name="Normal 2 5 3 2 2 3 6 3" xfId="9457"/>
    <cellStyle name="Normal 2 5 3 2 2 3 7" xfId="9458"/>
    <cellStyle name="Normal 2 5 3 2 2 3 8" xfId="9459"/>
    <cellStyle name="Normal 2 5 3 2 2 4" xfId="9460"/>
    <cellStyle name="Normal 2 5 3 2 2 4 2" xfId="9461"/>
    <cellStyle name="Normal 2 5 3 2 2 4 2 2" xfId="9462"/>
    <cellStyle name="Normal 2 5 3 2 2 4 2 3" xfId="9463"/>
    <cellStyle name="Normal 2 5 3 2 2 4 3" xfId="9464"/>
    <cellStyle name="Normal 2 5 3 2 2 4 3 2" xfId="9465"/>
    <cellStyle name="Normal 2 5 3 2 2 4 3 3" xfId="9466"/>
    <cellStyle name="Normal 2 5 3 2 2 4 4" xfId="9467"/>
    <cellStyle name="Normal 2 5 3 2 2 4 4 2" xfId="9468"/>
    <cellStyle name="Normal 2 5 3 2 2 4 4 3" xfId="9469"/>
    <cellStyle name="Normal 2 5 3 2 2 4 5" xfId="9470"/>
    <cellStyle name="Normal 2 5 3 2 2 4 5 2" xfId="9471"/>
    <cellStyle name="Normal 2 5 3 2 2 4 5 3" xfId="9472"/>
    <cellStyle name="Normal 2 5 3 2 2 4 6" xfId="9473"/>
    <cellStyle name="Normal 2 5 3 2 2 4 7" xfId="9474"/>
    <cellStyle name="Normal 2 5 3 2 2 5" xfId="9475"/>
    <cellStyle name="Normal 2 5 3 2 2 5 2" xfId="9476"/>
    <cellStyle name="Normal 2 5 3 2 2 5 3" xfId="9477"/>
    <cellStyle name="Normal 2 5 3 2 2 6" xfId="9478"/>
    <cellStyle name="Normal 2 5 3 2 2 6 2" xfId="9479"/>
    <cellStyle name="Normal 2 5 3 2 2 6 3" xfId="9480"/>
    <cellStyle name="Normal 2 5 3 2 2 7" xfId="9481"/>
    <cellStyle name="Normal 2 5 3 2 2 7 2" xfId="9482"/>
    <cellStyle name="Normal 2 5 3 2 2 7 3" xfId="9483"/>
    <cellStyle name="Normal 2 5 3 2 2 8" xfId="9484"/>
    <cellStyle name="Normal 2 5 3 2 2 8 2" xfId="9485"/>
    <cellStyle name="Normal 2 5 3 2 2 8 3" xfId="9486"/>
    <cellStyle name="Normal 2 5 3 2 2 9" xfId="9487"/>
    <cellStyle name="Normal 2 5 3 2 3" xfId="9488"/>
    <cellStyle name="Normal 2 5 3 2 3 2" xfId="9489"/>
    <cellStyle name="Normal 2 5 3 2 3 2 2" xfId="9490"/>
    <cellStyle name="Normal 2 5 3 2 3 2 2 2" xfId="9491"/>
    <cellStyle name="Normal 2 5 3 2 3 2 2 2 2" xfId="9492"/>
    <cellStyle name="Normal 2 5 3 2 3 2 2 2 3" xfId="9493"/>
    <cellStyle name="Normal 2 5 3 2 3 2 2 3" xfId="9494"/>
    <cellStyle name="Normal 2 5 3 2 3 2 2 3 2" xfId="9495"/>
    <cellStyle name="Normal 2 5 3 2 3 2 2 3 3" xfId="9496"/>
    <cellStyle name="Normal 2 5 3 2 3 2 2 4" xfId="9497"/>
    <cellStyle name="Normal 2 5 3 2 3 2 2 4 2" xfId="9498"/>
    <cellStyle name="Normal 2 5 3 2 3 2 2 4 3" xfId="9499"/>
    <cellStyle name="Normal 2 5 3 2 3 2 2 5" xfId="9500"/>
    <cellStyle name="Normal 2 5 3 2 3 2 2 5 2" xfId="9501"/>
    <cellStyle name="Normal 2 5 3 2 3 2 2 5 3" xfId="9502"/>
    <cellStyle name="Normal 2 5 3 2 3 2 2 6" xfId="9503"/>
    <cellStyle name="Normal 2 5 3 2 3 2 2 7" xfId="9504"/>
    <cellStyle name="Normal 2 5 3 2 3 2 3" xfId="9505"/>
    <cellStyle name="Normal 2 5 3 2 3 2 3 2" xfId="9506"/>
    <cellStyle name="Normal 2 5 3 2 3 2 3 3" xfId="9507"/>
    <cellStyle name="Normal 2 5 3 2 3 2 4" xfId="9508"/>
    <cellStyle name="Normal 2 5 3 2 3 2 4 2" xfId="9509"/>
    <cellStyle name="Normal 2 5 3 2 3 2 4 3" xfId="9510"/>
    <cellStyle name="Normal 2 5 3 2 3 2 5" xfId="9511"/>
    <cellStyle name="Normal 2 5 3 2 3 2 5 2" xfId="9512"/>
    <cellStyle name="Normal 2 5 3 2 3 2 5 3" xfId="9513"/>
    <cellStyle name="Normal 2 5 3 2 3 2 6" xfId="9514"/>
    <cellStyle name="Normal 2 5 3 2 3 2 6 2" xfId="9515"/>
    <cellStyle name="Normal 2 5 3 2 3 2 6 3" xfId="9516"/>
    <cellStyle name="Normal 2 5 3 2 3 2 7" xfId="9517"/>
    <cellStyle name="Normal 2 5 3 2 3 2 8" xfId="9518"/>
    <cellStyle name="Normal 2 5 3 2 3 3" xfId="9519"/>
    <cellStyle name="Normal 2 5 3 2 3 3 2" xfId="9520"/>
    <cellStyle name="Normal 2 5 3 2 3 3 2 2" xfId="9521"/>
    <cellStyle name="Normal 2 5 3 2 3 3 2 3" xfId="9522"/>
    <cellStyle name="Normal 2 5 3 2 3 3 3" xfId="9523"/>
    <cellStyle name="Normal 2 5 3 2 3 3 3 2" xfId="9524"/>
    <cellStyle name="Normal 2 5 3 2 3 3 3 3" xfId="9525"/>
    <cellStyle name="Normal 2 5 3 2 3 3 4" xfId="9526"/>
    <cellStyle name="Normal 2 5 3 2 3 3 4 2" xfId="9527"/>
    <cellStyle name="Normal 2 5 3 2 3 3 4 3" xfId="9528"/>
    <cellStyle name="Normal 2 5 3 2 3 3 5" xfId="9529"/>
    <cellStyle name="Normal 2 5 3 2 3 3 5 2" xfId="9530"/>
    <cellStyle name="Normal 2 5 3 2 3 3 5 3" xfId="9531"/>
    <cellStyle name="Normal 2 5 3 2 3 3 6" xfId="9532"/>
    <cellStyle name="Normal 2 5 3 2 3 3 7" xfId="9533"/>
    <cellStyle name="Normal 2 5 3 2 3 4" xfId="9534"/>
    <cellStyle name="Normal 2 5 3 2 3 4 2" xfId="9535"/>
    <cellStyle name="Normal 2 5 3 2 3 4 3" xfId="9536"/>
    <cellStyle name="Normal 2 5 3 2 3 5" xfId="9537"/>
    <cellStyle name="Normal 2 5 3 2 3 5 2" xfId="9538"/>
    <cellStyle name="Normal 2 5 3 2 3 5 3" xfId="9539"/>
    <cellStyle name="Normal 2 5 3 2 3 6" xfId="9540"/>
    <cellStyle name="Normal 2 5 3 2 3 6 2" xfId="9541"/>
    <cellStyle name="Normal 2 5 3 2 3 6 3" xfId="9542"/>
    <cellStyle name="Normal 2 5 3 2 3 7" xfId="9543"/>
    <cellStyle name="Normal 2 5 3 2 3 7 2" xfId="9544"/>
    <cellStyle name="Normal 2 5 3 2 3 7 3" xfId="9545"/>
    <cellStyle name="Normal 2 5 3 2 3 8" xfId="9546"/>
    <cellStyle name="Normal 2 5 3 2 3 9" xfId="9547"/>
    <cellStyle name="Normal 2 5 3 2 4" xfId="9548"/>
    <cellStyle name="Normal 2 5 3 2 4 2" xfId="9549"/>
    <cellStyle name="Normal 2 5 3 2 4 2 2" xfId="9550"/>
    <cellStyle name="Normal 2 5 3 2 4 2 2 2" xfId="9551"/>
    <cellStyle name="Normal 2 5 3 2 4 2 2 3" xfId="9552"/>
    <cellStyle name="Normal 2 5 3 2 4 2 3" xfId="9553"/>
    <cellStyle name="Normal 2 5 3 2 4 2 3 2" xfId="9554"/>
    <cellStyle name="Normal 2 5 3 2 4 2 3 3" xfId="9555"/>
    <cellStyle name="Normal 2 5 3 2 4 2 4" xfId="9556"/>
    <cellStyle name="Normal 2 5 3 2 4 2 4 2" xfId="9557"/>
    <cellStyle name="Normal 2 5 3 2 4 2 4 3" xfId="9558"/>
    <cellStyle name="Normal 2 5 3 2 4 2 5" xfId="9559"/>
    <cellStyle name="Normal 2 5 3 2 4 2 5 2" xfId="9560"/>
    <cellStyle name="Normal 2 5 3 2 4 2 5 3" xfId="9561"/>
    <cellStyle name="Normal 2 5 3 2 4 2 6" xfId="9562"/>
    <cellStyle name="Normal 2 5 3 2 4 2 7" xfId="9563"/>
    <cellStyle name="Normal 2 5 3 2 4 3" xfId="9564"/>
    <cellStyle name="Normal 2 5 3 2 4 3 2" xfId="9565"/>
    <cellStyle name="Normal 2 5 3 2 4 3 3" xfId="9566"/>
    <cellStyle name="Normal 2 5 3 2 4 4" xfId="9567"/>
    <cellStyle name="Normal 2 5 3 2 4 4 2" xfId="9568"/>
    <cellStyle name="Normal 2 5 3 2 4 4 3" xfId="9569"/>
    <cellStyle name="Normal 2 5 3 2 4 5" xfId="9570"/>
    <cellStyle name="Normal 2 5 3 2 4 5 2" xfId="9571"/>
    <cellStyle name="Normal 2 5 3 2 4 5 3" xfId="9572"/>
    <cellStyle name="Normal 2 5 3 2 4 6" xfId="9573"/>
    <cellStyle name="Normal 2 5 3 2 4 6 2" xfId="9574"/>
    <cellStyle name="Normal 2 5 3 2 4 6 3" xfId="9575"/>
    <cellStyle name="Normal 2 5 3 2 4 7" xfId="9576"/>
    <cellStyle name="Normal 2 5 3 2 4 8" xfId="9577"/>
    <cellStyle name="Normal 2 5 3 2 5" xfId="9578"/>
    <cellStyle name="Normal 2 5 3 2 5 2" xfId="9579"/>
    <cellStyle name="Normal 2 5 3 2 5 2 2" xfId="9580"/>
    <cellStyle name="Normal 2 5 3 2 5 2 3" xfId="9581"/>
    <cellStyle name="Normal 2 5 3 2 5 3" xfId="9582"/>
    <cellStyle name="Normal 2 5 3 2 5 3 2" xfId="9583"/>
    <cellStyle name="Normal 2 5 3 2 5 3 3" xfId="9584"/>
    <cellStyle name="Normal 2 5 3 2 5 4" xfId="9585"/>
    <cellStyle name="Normal 2 5 3 2 5 4 2" xfId="9586"/>
    <cellStyle name="Normal 2 5 3 2 5 4 3" xfId="9587"/>
    <cellStyle name="Normal 2 5 3 2 5 5" xfId="9588"/>
    <cellStyle name="Normal 2 5 3 2 5 5 2" xfId="9589"/>
    <cellStyle name="Normal 2 5 3 2 5 5 3" xfId="9590"/>
    <cellStyle name="Normal 2 5 3 2 5 6" xfId="9591"/>
    <cellStyle name="Normal 2 5 3 2 5 7" xfId="9592"/>
    <cellStyle name="Normal 2 5 3 2 6" xfId="9593"/>
    <cellStyle name="Normal 2 5 3 2 6 2" xfId="9594"/>
    <cellStyle name="Normal 2 5 3 2 6 3" xfId="9595"/>
    <cellStyle name="Normal 2 5 3 2 7" xfId="9596"/>
    <cellStyle name="Normal 2 5 3 2 7 2" xfId="9597"/>
    <cellStyle name="Normal 2 5 3 2 7 3" xfId="9598"/>
    <cellStyle name="Normal 2 5 3 2 8" xfId="9599"/>
    <cellStyle name="Normal 2 5 3 2 8 2" xfId="9600"/>
    <cellStyle name="Normal 2 5 3 2 8 3" xfId="9601"/>
    <cellStyle name="Normal 2 5 3 2 9" xfId="9602"/>
    <cellStyle name="Normal 2 5 3 2 9 2" xfId="9603"/>
    <cellStyle name="Normal 2 5 3 2 9 3" xfId="9604"/>
    <cellStyle name="Normal 2 5 3 3" xfId="9605"/>
    <cellStyle name="Normal 2 5 3 3 10" xfId="9606"/>
    <cellStyle name="Normal 2 5 3 3 2" xfId="9607"/>
    <cellStyle name="Normal 2 5 3 3 2 2" xfId="9608"/>
    <cellStyle name="Normal 2 5 3 3 2 2 2" xfId="9609"/>
    <cellStyle name="Normal 2 5 3 3 2 2 2 2" xfId="9610"/>
    <cellStyle name="Normal 2 5 3 3 2 2 2 2 2" xfId="9611"/>
    <cellStyle name="Normal 2 5 3 3 2 2 2 2 3" xfId="9612"/>
    <cellStyle name="Normal 2 5 3 3 2 2 2 3" xfId="9613"/>
    <cellStyle name="Normal 2 5 3 3 2 2 2 3 2" xfId="9614"/>
    <cellStyle name="Normal 2 5 3 3 2 2 2 3 3" xfId="9615"/>
    <cellStyle name="Normal 2 5 3 3 2 2 2 4" xfId="9616"/>
    <cellStyle name="Normal 2 5 3 3 2 2 2 4 2" xfId="9617"/>
    <cellStyle name="Normal 2 5 3 3 2 2 2 4 3" xfId="9618"/>
    <cellStyle name="Normal 2 5 3 3 2 2 2 5" xfId="9619"/>
    <cellStyle name="Normal 2 5 3 3 2 2 2 5 2" xfId="9620"/>
    <cellStyle name="Normal 2 5 3 3 2 2 2 5 3" xfId="9621"/>
    <cellStyle name="Normal 2 5 3 3 2 2 2 6" xfId="9622"/>
    <cellStyle name="Normal 2 5 3 3 2 2 2 7" xfId="9623"/>
    <cellStyle name="Normal 2 5 3 3 2 2 3" xfId="9624"/>
    <cellStyle name="Normal 2 5 3 3 2 2 3 2" xfId="9625"/>
    <cellStyle name="Normal 2 5 3 3 2 2 3 3" xfId="9626"/>
    <cellStyle name="Normal 2 5 3 3 2 2 4" xfId="9627"/>
    <cellStyle name="Normal 2 5 3 3 2 2 4 2" xfId="9628"/>
    <cellStyle name="Normal 2 5 3 3 2 2 4 3" xfId="9629"/>
    <cellStyle name="Normal 2 5 3 3 2 2 5" xfId="9630"/>
    <cellStyle name="Normal 2 5 3 3 2 2 5 2" xfId="9631"/>
    <cellStyle name="Normal 2 5 3 3 2 2 5 3" xfId="9632"/>
    <cellStyle name="Normal 2 5 3 3 2 2 6" xfId="9633"/>
    <cellStyle name="Normal 2 5 3 3 2 2 6 2" xfId="9634"/>
    <cellStyle name="Normal 2 5 3 3 2 2 6 3" xfId="9635"/>
    <cellStyle name="Normal 2 5 3 3 2 2 7" xfId="9636"/>
    <cellStyle name="Normal 2 5 3 3 2 2 8" xfId="9637"/>
    <cellStyle name="Normal 2 5 3 3 2 3" xfId="9638"/>
    <cellStyle name="Normal 2 5 3 3 2 3 2" xfId="9639"/>
    <cellStyle name="Normal 2 5 3 3 2 3 2 2" xfId="9640"/>
    <cellStyle name="Normal 2 5 3 3 2 3 2 3" xfId="9641"/>
    <cellStyle name="Normal 2 5 3 3 2 3 3" xfId="9642"/>
    <cellStyle name="Normal 2 5 3 3 2 3 3 2" xfId="9643"/>
    <cellStyle name="Normal 2 5 3 3 2 3 3 3" xfId="9644"/>
    <cellStyle name="Normal 2 5 3 3 2 3 4" xfId="9645"/>
    <cellStyle name="Normal 2 5 3 3 2 3 4 2" xfId="9646"/>
    <cellStyle name="Normal 2 5 3 3 2 3 4 3" xfId="9647"/>
    <cellStyle name="Normal 2 5 3 3 2 3 5" xfId="9648"/>
    <cellStyle name="Normal 2 5 3 3 2 3 5 2" xfId="9649"/>
    <cellStyle name="Normal 2 5 3 3 2 3 5 3" xfId="9650"/>
    <cellStyle name="Normal 2 5 3 3 2 3 6" xfId="9651"/>
    <cellStyle name="Normal 2 5 3 3 2 3 7" xfId="9652"/>
    <cellStyle name="Normal 2 5 3 3 2 4" xfId="9653"/>
    <cellStyle name="Normal 2 5 3 3 2 4 2" xfId="9654"/>
    <cellStyle name="Normal 2 5 3 3 2 4 3" xfId="9655"/>
    <cellStyle name="Normal 2 5 3 3 2 5" xfId="9656"/>
    <cellStyle name="Normal 2 5 3 3 2 5 2" xfId="9657"/>
    <cellStyle name="Normal 2 5 3 3 2 5 3" xfId="9658"/>
    <cellStyle name="Normal 2 5 3 3 2 6" xfId="9659"/>
    <cellStyle name="Normal 2 5 3 3 2 6 2" xfId="9660"/>
    <cellStyle name="Normal 2 5 3 3 2 6 3" xfId="9661"/>
    <cellStyle name="Normal 2 5 3 3 2 7" xfId="9662"/>
    <cellStyle name="Normal 2 5 3 3 2 7 2" xfId="9663"/>
    <cellStyle name="Normal 2 5 3 3 2 7 3" xfId="9664"/>
    <cellStyle name="Normal 2 5 3 3 2 8" xfId="9665"/>
    <cellStyle name="Normal 2 5 3 3 2 9" xfId="9666"/>
    <cellStyle name="Normal 2 5 3 3 3" xfId="9667"/>
    <cellStyle name="Normal 2 5 3 3 3 2" xfId="9668"/>
    <cellStyle name="Normal 2 5 3 3 3 2 2" xfId="9669"/>
    <cellStyle name="Normal 2 5 3 3 3 2 2 2" xfId="9670"/>
    <cellStyle name="Normal 2 5 3 3 3 2 2 3" xfId="9671"/>
    <cellStyle name="Normal 2 5 3 3 3 2 3" xfId="9672"/>
    <cellStyle name="Normal 2 5 3 3 3 2 3 2" xfId="9673"/>
    <cellStyle name="Normal 2 5 3 3 3 2 3 3" xfId="9674"/>
    <cellStyle name="Normal 2 5 3 3 3 2 4" xfId="9675"/>
    <cellStyle name="Normal 2 5 3 3 3 2 4 2" xfId="9676"/>
    <cellStyle name="Normal 2 5 3 3 3 2 4 3" xfId="9677"/>
    <cellStyle name="Normal 2 5 3 3 3 2 5" xfId="9678"/>
    <cellStyle name="Normal 2 5 3 3 3 2 5 2" xfId="9679"/>
    <cellStyle name="Normal 2 5 3 3 3 2 5 3" xfId="9680"/>
    <cellStyle name="Normal 2 5 3 3 3 2 6" xfId="9681"/>
    <cellStyle name="Normal 2 5 3 3 3 2 7" xfId="9682"/>
    <cellStyle name="Normal 2 5 3 3 3 3" xfId="9683"/>
    <cellStyle name="Normal 2 5 3 3 3 3 2" xfId="9684"/>
    <cellStyle name="Normal 2 5 3 3 3 3 3" xfId="9685"/>
    <cellStyle name="Normal 2 5 3 3 3 4" xfId="9686"/>
    <cellStyle name="Normal 2 5 3 3 3 4 2" xfId="9687"/>
    <cellStyle name="Normal 2 5 3 3 3 4 3" xfId="9688"/>
    <cellStyle name="Normal 2 5 3 3 3 5" xfId="9689"/>
    <cellStyle name="Normal 2 5 3 3 3 5 2" xfId="9690"/>
    <cellStyle name="Normal 2 5 3 3 3 5 3" xfId="9691"/>
    <cellStyle name="Normal 2 5 3 3 3 6" xfId="9692"/>
    <cellStyle name="Normal 2 5 3 3 3 6 2" xfId="9693"/>
    <cellStyle name="Normal 2 5 3 3 3 6 3" xfId="9694"/>
    <cellStyle name="Normal 2 5 3 3 3 7" xfId="9695"/>
    <cellStyle name="Normal 2 5 3 3 3 8" xfId="9696"/>
    <cellStyle name="Normal 2 5 3 3 4" xfId="9697"/>
    <cellStyle name="Normal 2 5 3 3 4 2" xfId="9698"/>
    <cellStyle name="Normal 2 5 3 3 4 2 2" xfId="9699"/>
    <cellStyle name="Normal 2 5 3 3 4 2 3" xfId="9700"/>
    <cellStyle name="Normal 2 5 3 3 4 3" xfId="9701"/>
    <cellStyle name="Normal 2 5 3 3 4 3 2" xfId="9702"/>
    <cellStyle name="Normal 2 5 3 3 4 3 3" xfId="9703"/>
    <cellStyle name="Normal 2 5 3 3 4 4" xfId="9704"/>
    <cellStyle name="Normal 2 5 3 3 4 4 2" xfId="9705"/>
    <cellStyle name="Normal 2 5 3 3 4 4 3" xfId="9706"/>
    <cellStyle name="Normal 2 5 3 3 4 5" xfId="9707"/>
    <cellStyle name="Normal 2 5 3 3 4 5 2" xfId="9708"/>
    <cellStyle name="Normal 2 5 3 3 4 5 3" xfId="9709"/>
    <cellStyle name="Normal 2 5 3 3 4 6" xfId="9710"/>
    <cellStyle name="Normal 2 5 3 3 4 7" xfId="9711"/>
    <cellStyle name="Normal 2 5 3 3 5" xfId="9712"/>
    <cellStyle name="Normal 2 5 3 3 5 2" xfId="9713"/>
    <cellStyle name="Normal 2 5 3 3 5 3" xfId="9714"/>
    <cellStyle name="Normal 2 5 3 3 6" xfId="9715"/>
    <cellStyle name="Normal 2 5 3 3 6 2" xfId="9716"/>
    <cellStyle name="Normal 2 5 3 3 6 3" xfId="9717"/>
    <cellStyle name="Normal 2 5 3 3 7" xfId="9718"/>
    <cellStyle name="Normal 2 5 3 3 7 2" xfId="9719"/>
    <cellStyle name="Normal 2 5 3 3 7 3" xfId="9720"/>
    <cellStyle name="Normal 2 5 3 3 8" xfId="9721"/>
    <cellStyle name="Normal 2 5 3 3 8 2" xfId="9722"/>
    <cellStyle name="Normal 2 5 3 3 8 3" xfId="9723"/>
    <cellStyle name="Normal 2 5 3 3 9" xfId="9724"/>
    <cellStyle name="Normal 2 5 3 4" xfId="9725"/>
    <cellStyle name="Normal 2 5 3 4 2" xfId="9726"/>
    <cellStyle name="Normal 2 5 3 4 2 2" xfId="9727"/>
    <cellStyle name="Normal 2 5 3 4 2 2 2" xfId="9728"/>
    <cellStyle name="Normal 2 5 3 4 2 2 2 2" xfId="9729"/>
    <cellStyle name="Normal 2 5 3 4 2 2 2 3" xfId="9730"/>
    <cellStyle name="Normal 2 5 3 4 2 2 3" xfId="9731"/>
    <cellStyle name="Normal 2 5 3 4 2 2 3 2" xfId="9732"/>
    <cellStyle name="Normal 2 5 3 4 2 2 3 3" xfId="9733"/>
    <cellStyle name="Normal 2 5 3 4 2 2 4" xfId="9734"/>
    <cellStyle name="Normal 2 5 3 4 2 2 4 2" xfId="9735"/>
    <cellStyle name="Normal 2 5 3 4 2 2 4 3" xfId="9736"/>
    <cellStyle name="Normal 2 5 3 4 2 2 5" xfId="9737"/>
    <cellStyle name="Normal 2 5 3 4 2 2 5 2" xfId="9738"/>
    <cellStyle name="Normal 2 5 3 4 2 2 5 3" xfId="9739"/>
    <cellStyle name="Normal 2 5 3 4 2 2 6" xfId="9740"/>
    <cellStyle name="Normal 2 5 3 4 2 2 7" xfId="9741"/>
    <cellStyle name="Normal 2 5 3 4 2 3" xfId="9742"/>
    <cellStyle name="Normal 2 5 3 4 2 3 2" xfId="9743"/>
    <cellStyle name="Normal 2 5 3 4 2 3 3" xfId="9744"/>
    <cellStyle name="Normal 2 5 3 4 2 4" xfId="9745"/>
    <cellStyle name="Normal 2 5 3 4 2 4 2" xfId="9746"/>
    <cellStyle name="Normal 2 5 3 4 2 4 3" xfId="9747"/>
    <cellStyle name="Normal 2 5 3 4 2 5" xfId="9748"/>
    <cellStyle name="Normal 2 5 3 4 2 5 2" xfId="9749"/>
    <cellStyle name="Normal 2 5 3 4 2 5 3" xfId="9750"/>
    <cellStyle name="Normal 2 5 3 4 2 6" xfId="9751"/>
    <cellStyle name="Normal 2 5 3 4 2 6 2" xfId="9752"/>
    <cellStyle name="Normal 2 5 3 4 2 6 3" xfId="9753"/>
    <cellStyle name="Normal 2 5 3 4 2 7" xfId="9754"/>
    <cellStyle name="Normal 2 5 3 4 2 8" xfId="9755"/>
    <cellStyle name="Normal 2 5 3 4 3" xfId="9756"/>
    <cellStyle name="Normal 2 5 3 4 3 2" xfId="9757"/>
    <cellStyle name="Normal 2 5 3 4 3 2 2" xfId="9758"/>
    <cellStyle name="Normal 2 5 3 4 3 2 3" xfId="9759"/>
    <cellStyle name="Normal 2 5 3 4 3 3" xfId="9760"/>
    <cellStyle name="Normal 2 5 3 4 3 3 2" xfId="9761"/>
    <cellStyle name="Normal 2 5 3 4 3 3 3" xfId="9762"/>
    <cellStyle name="Normal 2 5 3 4 3 4" xfId="9763"/>
    <cellStyle name="Normal 2 5 3 4 3 4 2" xfId="9764"/>
    <cellStyle name="Normal 2 5 3 4 3 4 3" xfId="9765"/>
    <cellStyle name="Normal 2 5 3 4 3 5" xfId="9766"/>
    <cellStyle name="Normal 2 5 3 4 3 5 2" xfId="9767"/>
    <cellStyle name="Normal 2 5 3 4 3 5 3" xfId="9768"/>
    <cellStyle name="Normal 2 5 3 4 3 6" xfId="9769"/>
    <cellStyle name="Normal 2 5 3 4 3 7" xfId="9770"/>
    <cellStyle name="Normal 2 5 3 4 4" xfId="9771"/>
    <cellStyle name="Normal 2 5 3 4 4 2" xfId="9772"/>
    <cellStyle name="Normal 2 5 3 4 4 3" xfId="9773"/>
    <cellStyle name="Normal 2 5 3 4 5" xfId="9774"/>
    <cellStyle name="Normal 2 5 3 4 5 2" xfId="9775"/>
    <cellStyle name="Normal 2 5 3 4 5 3" xfId="9776"/>
    <cellStyle name="Normal 2 5 3 4 6" xfId="9777"/>
    <cellStyle name="Normal 2 5 3 4 6 2" xfId="9778"/>
    <cellStyle name="Normal 2 5 3 4 6 3" xfId="9779"/>
    <cellStyle name="Normal 2 5 3 4 7" xfId="9780"/>
    <cellStyle name="Normal 2 5 3 4 7 2" xfId="9781"/>
    <cellStyle name="Normal 2 5 3 4 7 3" xfId="9782"/>
    <cellStyle name="Normal 2 5 3 4 8" xfId="9783"/>
    <cellStyle name="Normal 2 5 3 4 9" xfId="9784"/>
    <cellStyle name="Normal 2 5 3 5" xfId="9785"/>
    <cellStyle name="Normal 2 5 3 5 2" xfId="9786"/>
    <cellStyle name="Normal 2 5 3 5 2 2" xfId="9787"/>
    <cellStyle name="Normal 2 5 3 5 2 2 2" xfId="9788"/>
    <cellStyle name="Normal 2 5 3 5 2 2 3" xfId="9789"/>
    <cellStyle name="Normal 2 5 3 5 2 3" xfId="9790"/>
    <cellStyle name="Normal 2 5 3 5 2 3 2" xfId="9791"/>
    <cellStyle name="Normal 2 5 3 5 2 3 3" xfId="9792"/>
    <cellStyle name="Normal 2 5 3 5 2 4" xfId="9793"/>
    <cellStyle name="Normal 2 5 3 5 2 4 2" xfId="9794"/>
    <cellStyle name="Normal 2 5 3 5 2 4 3" xfId="9795"/>
    <cellStyle name="Normal 2 5 3 5 2 5" xfId="9796"/>
    <cellStyle name="Normal 2 5 3 5 2 5 2" xfId="9797"/>
    <cellStyle name="Normal 2 5 3 5 2 5 3" xfId="9798"/>
    <cellStyle name="Normal 2 5 3 5 2 6" xfId="9799"/>
    <cellStyle name="Normal 2 5 3 5 2 7" xfId="9800"/>
    <cellStyle name="Normal 2 5 3 5 3" xfId="9801"/>
    <cellStyle name="Normal 2 5 3 5 3 2" xfId="9802"/>
    <cellStyle name="Normal 2 5 3 5 3 3" xfId="9803"/>
    <cellStyle name="Normal 2 5 3 5 4" xfId="9804"/>
    <cellStyle name="Normal 2 5 3 5 4 2" xfId="9805"/>
    <cellStyle name="Normal 2 5 3 5 4 3" xfId="9806"/>
    <cellStyle name="Normal 2 5 3 5 5" xfId="9807"/>
    <cellStyle name="Normal 2 5 3 5 5 2" xfId="9808"/>
    <cellStyle name="Normal 2 5 3 5 5 3" xfId="9809"/>
    <cellStyle name="Normal 2 5 3 5 6" xfId="9810"/>
    <cellStyle name="Normal 2 5 3 5 6 2" xfId="9811"/>
    <cellStyle name="Normal 2 5 3 5 6 3" xfId="9812"/>
    <cellStyle name="Normal 2 5 3 5 7" xfId="9813"/>
    <cellStyle name="Normal 2 5 3 5 8" xfId="9814"/>
    <cellStyle name="Normal 2 5 3 6" xfId="9815"/>
    <cellStyle name="Normal 2 5 3 6 2" xfId="9816"/>
    <cellStyle name="Normal 2 5 3 6 2 2" xfId="9817"/>
    <cellStyle name="Normal 2 5 3 6 2 3" xfId="9818"/>
    <cellStyle name="Normal 2 5 3 6 3" xfId="9819"/>
    <cellStyle name="Normal 2 5 3 6 3 2" xfId="9820"/>
    <cellStyle name="Normal 2 5 3 6 3 3" xfId="9821"/>
    <cellStyle name="Normal 2 5 3 6 4" xfId="9822"/>
    <cellStyle name="Normal 2 5 3 6 4 2" xfId="9823"/>
    <cellStyle name="Normal 2 5 3 6 4 3" xfId="9824"/>
    <cellStyle name="Normal 2 5 3 6 5" xfId="9825"/>
    <cellStyle name="Normal 2 5 3 6 5 2" xfId="9826"/>
    <cellStyle name="Normal 2 5 3 6 5 3" xfId="9827"/>
    <cellStyle name="Normal 2 5 3 6 6" xfId="9828"/>
    <cellStyle name="Normal 2 5 3 6 7" xfId="9829"/>
    <cellStyle name="Normal 2 5 3 7" xfId="9830"/>
    <cellStyle name="Normal 2 5 3 7 2" xfId="9831"/>
    <cellStyle name="Normal 2 5 3 7 3" xfId="9832"/>
    <cellStyle name="Normal 2 5 3 8" xfId="9833"/>
    <cellStyle name="Normal 2 5 3 8 2" xfId="9834"/>
    <cellStyle name="Normal 2 5 3 8 3" xfId="9835"/>
    <cellStyle name="Normal 2 5 3 9" xfId="9836"/>
    <cellStyle name="Normal 2 5 3 9 2" xfId="9837"/>
    <cellStyle name="Normal 2 5 3 9 3" xfId="9838"/>
    <cellStyle name="Normal 2 5 4" xfId="9839"/>
    <cellStyle name="Normal 2 5 4 10" xfId="9840"/>
    <cellStyle name="Normal 2 5 4 11" xfId="9841"/>
    <cellStyle name="Normal 2 5 4 2" xfId="9842"/>
    <cellStyle name="Normal 2 5 4 2 10" xfId="9843"/>
    <cellStyle name="Normal 2 5 4 2 2" xfId="9844"/>
    <cellStyle name="Normal 2 5 4 2 2 2" xfId="9845"/>
    <cellStyle name="Normal 2 5 4 2 2 2 2" xfId="9846"/>
    <cellStyle name="Normal 2 5 4 2 2 2 2 2" xfId="9847"/>
    <cellStyle name="Normal 2 5 4 2 2 2 2 2 2" xfId="9848"/>
    <cellStyle name="Normal 2 5 4 2 2 2 2 2 3" xfId="9849"/>
    <cellStyle name="Normal 2 5 4 2 2 2 2 3" xfId="9850"/>
    <cellStyle name="Normal 2 5 4 2 2 2 2 3 2" xfId="9851"/>
    <cellStyle name="Normal 2 5 4 2 2 2 2 3 3" xfId="9852"/>
    <cellStyle name="Normal 2 5 4 2 2 2 2 4" xfId="9853"/>
    <cellStyle name="Normal 2 5 4 2 2 2 2 4 2" xfId="9854"/>
    <cellStyle name="Normal 2 5 4 2 2 2 2 4 3" xfId="9855"/>
    <cellStyle name="Normal 2 5 4 2 2 2 2 5" xfId="9856"/>
    <cellStyle name="Normal 2 5 4 2 2 2 2 5 2" xfId="9857"/>
    <cellStyle name="Normal 2 5 4 2 2 2 2 5 3" xfId="9858"/>
    <cellStyle name="Normal 2 5 4 2 2 2 2 6" xfId="9859"/>
    <cellStyle name="Normal 2 5 4 2 2 2 2 7" xfId="9860"/>
    <cellStyle name="Normal 2 5 4 2 2 2 3" xfId="9861"/>
    <cellStyle name="Normal 2 5 4 2 2 2 3 2" xfId="9862"/>
    <cellStyle name="Normal 2 5 4 2 2 2 3 3" xfId="9863"/>
    <cellStyle name="Normal 2 5 4 2 2 2 4" xfId="9864"/>
    <cellStyle name="Normal 2 5 4 2 2 2 4 2" xfId="9865"/>
    <cellStyle name="Normal 2 5 4 2 2 2 4 3" xfId="9866"/>
    <cellStyle name="Normal 2 5 4 2 2 2 5" xfId="9867"/>
    <cellStyle name="Normal 2 5 4 2 2 2 5 2" xfId="9868"/>
    <cellStyle name="Normal 2 5 4 2 2 2 5 3" xfId="9869"/>
    <cellStyle name="Normal 2 5 4 2 2 2 6" xfId="9870"/>
    <cellStyle name="Normal 2 5 4 2 2 2 6 2" xfId="9871"/>
    <cellStyle name="Normal 2 5 4 2 2 2 6 3" xfId="9872"/>
    <cellStyle name="Normal 2 5 4 2 2 2 7" xfId="9873"/>
    <cellStyle name="Normal 2 5 4 2 2 2 8" xfId="9874"/>
    <cellStyle name="Normal 2 5 4 2 2 3" xfId="9875"/>
    <cellStyle name="Normal 2 5 4 2 2 3 2" xfId="9876"/>
    <cellStyle name="Normal 2 5 4 2 2 3 2 2" xfId="9877"/>
    <cellStyle name="Normal 2 5 4 2 2 3 2 3" xfId="9878"/>
    <cellStyle name="Normal 2 5 4 2 2 3 3" xfId="9879"/>
    <cellStyle name="Normal 2 5 4 2 2 3 3 2" xfId="9880"/>
    <cellStyle name="Normal 2 5 4 2 2 3 3 3" xfId="9881"/>
    <cellStyle name="Normal 2 5 4 2 2 3 4" xfId="9882"/>
    <cellStyle name="Normal 2 5 4 2 2 3 4 2" xfId="9883"/>
    <cellStyle name="Normal 2 5 4 2 2 3 4 3" xfId="9884"/>
    <cellStyle name="Normal 2 5 4 2 2 3 5" xfId="9885"/>
    <cellStyle name="Normal 2 5 4 2 2 3 5 2" xfId="9886"/>
    <cellStyle name="Normal 2 5 4 2 2 3 5 3" xfId="9887"/>
    <cellStyle name="Normal 2 5 4 2 2 3 6" xfId="9888"/>
    <cellStyle name="Normal 2 5 4 2 2 3 7" xfId="9889"/>
    <cellStyle name="Normal 2 5 4 2 2 4" xfId="9890"/>
    <cellStyle name="Normal 2 5 4 2 2 4 2" xfId="9891"/>
    <cellStyle name="Normal 2 5 4 2 2 4 3" xfId="9892"/>
    <cellStyle name="Normal 2 5 4 2 2 5" xfId="9893"/>
    <cellStyle name="Normal 2 5 4 2 2 5 2" xfId="9894"/>
    <cellStyle name="Normal 2 5 4 2 2 5 3" xfId="9895"/>
    <cellStyle name="Normal 2 5 4 2 2 6" xfId="9896"/>
    <cellStyle name="Normal 2 5 4 2 2 6 2" xfId="9897"/>
    <cellStyle name="Normal 2 5 4 2 2 6 3" xfId="9898"/>
    <cellStyle name="Normal 2 5 4 2 2 7" xfId="9899"/>
    <cellStyle name="Normal 2 5 4 2 2 7 2" xfId="9900"/>
    <cellStyle name="Normal 2 5 4 2 2 7 3" xfId="9901"/>
    <cellStyle name="Normal 2 5 4 2 2 8" xfId="9902"/>
    <cellStyle name="Normal 2 5 4 2 2 9" xfId="9903"/>
    <cellStyle name="Normal 2 5 4 2 3" xfId="9904"/>
    <cellStyle name="Normal 2 5 4 2 3 2" xfId="9905"/>
    <cellStyle name="Normal 2 5 4 2 3 2 2" xfId="9906"/>
    <cellStyle name="Normal 2 5 4 2 3 2 2 2" xfId="9907"/>
    <cellStyle name="Normal 2 5 4 2 3 2 2 3" xfId="9908"/>
    <cellStyle name="Normal 2 5 4 2 3 2 3" xfId="9909"/>
    <cellStyle name="Normal 2 5 4 2 3 2 3 2" xfId="9910"/>
    <cellStyle name="Normal 2 5 4 2 3 2 3 3" xfId="9911"/>
    <cellStyle name="Normal 2 5 4 2 3 2 4" xfId="9912"/>
    <cellStyle name="Normal 2 5 4 2 3 2 4 2" xfId="9913"/>
    <cellStyle name="Normal 2 5 4 2 3 2 4 3" xfId="9914"/>
    <cellStyle name="Normal 2 5 4 2 3 2 5" xfId="9915"/>
    <cellStyle name="Normal 2 5 4 2 3 2 5 2" xfId="9916"/>
    <cellStyle name="Normal 2 5 4 2 3 2 5 3" xfId="9917"/>
    <cellStyle name="Normal 2 5 4 2 3 2 6" xfId="9918"/>
    <cellStyle name="Normal 2 5 4 2 3 2 7" xfId="9919"/>
    <cellStyle name="Normal 2 5 4 2 3 3" xfId="9920"/>
    <cellStyle name="Normal 2 5 4 2 3 3 2" xfId="9921"/>
    <cellStyle name="Normal 2 5 4 2 3 3 3" xfId="9922"/>
    <cellStyle name="Normal 2 5 4 2 3 4" xfId="9923"/>
    <cellStyle name="Normal 2 5 4 2 3 4 2" xfId="9924"/>
    <cellStyle name="Normal 2 5 4 2 3 4 3" xfId="9925"/>
    <cellStyle name="Normal 2 5 4 2 3 5" xfId="9926"/>
    <cellStyle name="Normal 2 5 4 2 3 5 2" xfId="9927"/>
    <cellStyle name="Normal 2 5 4 2 3 5 3" xfId="9928"/>
    <cellStyle name="Normal 2 5 4 2 3 6" xfId="9929"/>
    <cellStyle name="Normal 2 5 4 2 3 6 2" xfId="9930"/>
    <cellStyle name="Normal 2 5 4 2 3 6 3" xfId="9931"/>
    <cellStyle name="Normal 2 5 4 2 3 7" xfId="9932"/>
    <cellStyle name="Normal 2 5 4 2 3 8" xfId="9933"/>
    <cellStyle name="Normal 2 5 4 2 4" xfId="9934"/>
    <cellStyle name="Normal 2 5 4 2 4 2" xfId="9935"/>
    <cellStyle name="Normal 2 5 4 2 4 2 2" xfId="9936"/>
    <cellStyle name="Normal 2 5 4 2 4 2 3" xfId="9937"/>
    <cellStyle name="Normal 2 5 4 2 4 3" xfId="9938"/>
    <cellStyle name="Normal 2 5 4 2 4 3 2" xfId="9939"/>
    <cellStyle name="Normal 2 5 4 2 4 3 3" xfId="9940"/>
    <cellStyle name="Normal 2 5 4 2 4 4" xfId="9941"/>
    <cellStyle name="Normal 2 5 4 2 4 4 2" xfId="9942"/>
    <cellStyle name="Normal 2 5 4 2 4 4 3" xfId="9943"/>
    <cellStyle name="Normal 2 5 4 2 4 5" xfId="9944"/>
    <cellStyle name="Normal 2 5 4 2 4 5 2" xfId="9945"/>
    <cellStyle name="Normal 2 5 4 2 4 5 3" xfId="9946"/>
    <cellStyle name="Normal 2 5 4 2 4 6" xfId="9947"/>
    <cellStyle name="Normal 2 5 4 2 4 7" xfId="9948"/>
    <cellStyle name="Normal 2 5 4 2 5" xfId="9949"/>
    <cellStyle name="Normal 2 5 4 2 5 2" xfId="9950"/>
    <cellStyle name="Normal 2 5 4 2 5 3" xfId="9951"/>
    <cellStyle name="Normal 2 5 4 2 6" xfId="9952"/>
    <cellStyle name="Normal 2 5 4 2 6 2" xfId="9953"/>
    <cellStyle name="Normal 2 5 4 2 6 3" xfId="9954"/>
    <cellStyle name="Normal 2 5 4 2 7" xfId="9955"/>
    <cellStyle name="Normal 2 5 4 2 7 2" xfId="9956"/>
    <cellStyle name="Normal 2 5 4 2 7 3" xfId="9957"/>
    <cellStyle name="Normal 2 5 4 2 8" xfId="9958"/>
    <cellStyle name="Normal 2 5 4 2 8 2" xfId="9959"/>
    <cellStyle name="Normal 2 5 4 2 8 3" xfId="9960"/>
    <cellStyle name="Normal 2 5 4 2 9" xfId="9961"/>
    <cellStyle name="Normal 2 5 4 3" xfId="9962"/>
    <cellStyle name="Normal 2 5 4 3 2" xfId="9963"/>
    <cellStyle name="Normal 2 5 4 3 2 2" xfId="9964"/>
    <cellStyle name="Normal 2 5 4 3 2 2 2" xfId="9965"/>
    <cellStyle name="Normal 2 5 4 3 2 2 2 2" xfId="9966"/>
    <cellStyle name="Normal 2 5 4 3 2 2 2 3" xfId="9967"/>
    <cellStyle name="Normal 2 5 4 3 2 2 3" xfId="9968"/>
    <cellStyle name="Normal 2 5 4 3 2 2 3 2" xfId="9969"/>
    <cellStyle name="Normal 2 5 4 3 2 2 3 3" xfId="9970"/>
    <cellStyle name="Normal 2 5 4 3 2 2 4" xfId="9971"/>
    <cellStyle name="Normal 2 5 4 3 2 2 4 2" xfId="9972"/>
    <cellStyle name="Normal 2 5 4 3 2 2 4 3" xfId="9973"/>
    <cellStyle name="Normal 2 5 4 3 2 2 5" xfId="9974"/>
    <cellStyle name="Normal 2 5 4 3 2 2 5 2" xfId="9975"/>
    <cellStyle name="Normal 2 5 4 3 2 2 5 3" xfId="9976"/>
    <cellStyle name="Normal 2 5 4 3 2 2 6" xfId="9977"/>
    <cellStyle name="Normal 2 5 4 3 2 2 7" xfId="9978"/>
    <cellStyle name="Normal 2 5 4 3 2 3" xfId="9979"/>
    <cellStyle name="Normal 2 5 4 3 2 3 2" xfId="9980"/>
    <cellStyle name="Normal 2 5 4 3 2 3 3" xfId="9981"/>
    <cellStyle name="Normal 2 5 4 3 2 4" xfId="9982"/>
    <cellStyle name="Normal 2 5 4 3 2 4 2" xfId="9983"/>
    <cellStyle name="Normal 2 5 4 3 2 4 3" xfId="9984"/>
    <cellStyle name="Normal 2 5 4 3 2 5" xfId="9985"/>
    <cellStyle name="Normal 2 5 4 3 2 5 2" xfId="9986"/>
    <cellStyle name="Normal 2 5 4 3 2 5 3" xfId="9987"/>
    <cellStyle name="Normal 2 5 4 3 2 6" xfId="9988"/>
    <cellStyle name="Normal 2 5 4 3 2 6 2" xfId="9989"/>
    <cellStyle name="Normal 2 5 4 3 2 6 3" xfId="9990"/>
    <cellStyle name="Normal 2 5 4 3 2 7" xfId="9991"/>
    <cellStyle name="Normal 2 5 4 3 2 8" xfId="9992"/>
    <cellStyle name="Normal 2 5 4 3 3" xfId="9993"/>
    <cellStyle name="Normal 2 5 4 3 3 2" xfId="9994"/>
    <cellStyle name="Normal 2 5 4 3 3 2 2" xfId="9995"/>
    <cellStyle name="Normal 2 5 4 3 3 2 3" xfId="9996"/>
    <cellStyle name="Normal 2 5 4 3 3 3" xfId="9997"/>
    <cellStyle name="Normal 2 5 4 3 3 3 2" xfId="9998"/>
    <cellStyle name="Normal 2 5 4 3 3 3 3" xfId="9999"/>
    <cellStyle name="Normal 2 5 4 3 3 4" xfId="10000"/>
    <cellStyle name="Normal 2 5 4 3 3 4 2" xfId="10001"/>
    <cellStyle name="Normal 2 5 4 3 3 4 3" xfId="10002"/>
    <cellStyle name="Normal 2 5 4 3 3 5" xfId="10003"/>
    <cellStyle name="Normal 2 5 4 3 3 5 2" xfId="10004"/>
    <cellStyle name="Normal 2 5 4 3 3 5 3" xfId="10005"/>
    <cellStyle name="Normal 2 5 4 3 3 6" xfId="10006"/>
    <cellStyle name="Normal 2 5 4 3 3 7" xfId="10007"/>
    <cellStyle name="Normal 2 5 4 3 4" xfId="10008"/>
    <cellStyle name="Normal 2 5 4 3 4 2" xfId="10009"/>
    <cellStyle name="Normal 2 5 4 3 4 3" xfId="10010"/>
    <cellStyle name="Normal 2 5 4 3 5" xfId="10011"/>
    <cellStyle name="Normal 2 5 4 3 5 2" xfId="10012"/>
    <cellStyle name="Normal 2 5 4 3 5 3" xfId="10013"/>
    <cellStyle name="Normal 2 5 4 3 6" xfId="10014"/>
    <cellStyle name="Normal 2 5 4 3 6 2" xfId="10015"/>
    <cellStyle name="Normal 2 5 4 3 6 3" xfId="10016"/>
    <cellStyle name="Normal 2 5 4 3 7" xfId="10017"/>
    <cellStyle name="Normal 2 5 4 3 7 2" xfId="10018"/>
    <cellStyle name="Normal 2 5 4 3 7 3" xfId="10019"/>
    <cellStyle name="Normal 2 5 4 3 8" xfId="10020"/>
    <cellStyle name="Normal 2 5 4 3 9" xfId="10021"/>
    <cellStyle name="Normal 2 5 4 4" xfId="10022"/>
    <cellStyle name="Normal 2 5 4 4 2" xfId="10023"/>
    <cellStyle name="Normal 2 5 4 4 2 2" xfId="10024"/>
    <cellStyle name="Normal 2 5 4 4 2 2 2" xfId="10025"/>
    <cellStyle name="Normal 2 5 4 4 2 2 3" xfId="10026"/>
    <cellStyle name="Normal 2 5 4 4 2 3" xfId="10027"/>
    <cellStyle name="Normal 2 5 4 4 2 3 2" xfId="10028"/>
    <cellStyle name="Normal 2 5 4 4 2 3 3" xfId="10029"/>
    <cellStyle name="Normal 2 5 4 4 2 4" xfId="10030"/>
    <cellStyle name="Normal 2 5 4 4 2 4 2" xfId="10031"/>
    <cellStyle name="Normal 2 5 4 4 2 4 3" xfId="10032"/>
    <cellStyle name="Normal 2 5 4 4 2 5" xfId="10033"/>
    <cellStyle name="Normal 2 5 4 4 2 5 2" xfId="10034"/>
    <cellStyle name="Normal 2 5 4 4 2 5 3" xfId="10035"/>
    <cellStyle name="Normal 2 5 4 4 2 6" xfId="10036"/>
    <cellStyle name="Normal 2 5 4 4 2 7" xfId="10037"/>
    <cellStyle name="Normal 2 5 4 4 3" xfId="10038"/>
    <cellStyle name="Normal 2 5 4 4 3 2" xfId="10039"/>
    <cellStyle name="Normal 2 5 4 4 3 3" xfId="10040"/>
    <cellStyle name="Normal 2 5 4 4 4" xfId="10041"/>
    <cellStyle name="Normal 2 5 4 4 4 2" xfId="10042"/>
    <cellStyle name="Normal 2 5 4 4 4 3" xfId="10043"/>
    <cellStyle name="Normal 2 5 4 4 5" xfId="10044"/>
    <cellStyle name="Normal 2 5 4 4 5 2" xfId="10045"/>
    <cellStyle name="Normal 2 5 4 4 5 3" xfId="10046"/>
    <cellStyle name="Normal 2 5 4 4 6" xfId="10047"/>
    <cellStyle name="Normal 2 5 4 4 6 2" xfId="10048"/>
    <cellStyle name="Normal 2 5 4 4 6 3" xfId="10049"/>
    <cellStyle name="Normal 2 5 4 4 7" xfId="10050"/>
    <cellStyle name="Normal 2 5 4 4 8" xfId="10051"/>
    <cellStyle name="Normal 2 5 4 5" xfId="10052"/>
    <cellStyle name="Normal 2 5 4 5 2" xfId="10053"/>
    <cellStyle name="Normal 2 5 4 5 2 2" xfId="10054"/>
    <cellStyle name="Normal 2 5 4 5 2 3" xfId="10055"/>
    <cellStyle name="Normal 2 5 4 5 3" xfId="10056"/>
    <cellStyle name="Normal 2 5 4 5 3 2" xfId="10057"/>
    <cellStyle name="Normal 2 5 4 5 3 3" xfId="10058"/>
    <cellStyle name="Normal 2 5 4 5 4" xfId="10059"/>
    <cellStyle name="Normal 2 5 4 5 4 2" xfId="10060"/>
    <cellStyle name="Normal 2 5 4 5 4 3" xfId="10061"/>
    <cellStyle name="Normal 2 5 4 5 5" xfId="10062"/>
    <cellStyle name="Normal 2 5 4 5 5 2" xfId="10063"/>
    <cellStyle name="Normal 2 5 4 5 5 3" xfId="10064"/>
    <cellStyle name="Normal 2 5 4 5 6" xfId="10065"/>
    <cellStyle name="Normal 2 5 4 5 7" xfId="10066"/>
    <cellStyle name="Normal 2 5 4 6" xfId="10067"/>
    <cellStyle name="Normal 2 5 4 6 2" xfId="10068"/>
    <cellStyle name="Normal 2 5 4 6 3" xfId="10069"/>
    <cellStyle name="Normal 2 5 4 7" xfId="10070"/>
    <cellStyle name="Normal 2 5 4 7 2" xfId="10071"/>
    <cellStyle name="Normal 2 5 4 7 3" xfId="10072"/>
    <cellStyle name="Normal 2 5 4 8" xfId="10073"/>
    <cellStyle name="Normal 2 5 4 8 2" xfId="10074"/>
    <cellStyle name="Normal 2 5 4 8 3" xfId="10075"/>
    <cellStyle name="Normal 2 5 4 9" xfId="10076"/>
    <cellStyle name="Normal 2 5 4 9 2" xfId="10077"/>
    <cellStyle name="Normal 2 5 4 9 3" xfId="10078"/>
    <cellStyle name="Normal 2 5 5" xfId="10079"/>
    <cellStyle name="Normal 2 5 5 10" xfId="10080"/>
    <cellStyle name="Normal 2 5 5 2" xfId="10081"/>
    <cellStyle name="Normal 2 5 5 2 2" xfId="10082"/>
    <cellStyle name="Normal 2 5 5 2 2 2" xfId="10083"/>
    <cellStyle name="Normal 2 5 5 2 2 2 2" xfId="10084"/>
    <cellStyle name="Normal 2 5 5 2 2 2 2 2" xfId="10085"/>
    <cellStyle name="Normal 2 5 5 2 2 2 2 3" xfId="10086"/>
    <cellStyle name="Normal 2 5 5 2 2 2 3" xfId="10087"/>
    <cellStyle name="Normal 2 5 5 2 2 2 3 2" xfId="10088"/>
    <cellStyle name="Normal 2 5 5 2 2 2 3 3" xfId="10089"/>
    <cellStyle name="Normal 2 5 5 2 2 2 4" xfId="10090"/>
    <cellStyle name="Normal 2 5 5 2 2 2 4 2" xfId="10091"/>
    <cellStyle name="Normal 2 5 5 2 2 2 4 3" xfId="10092"/>
    <cellStyle name="Normal 2 5 5 2 2 2 5" xfId="10093"/>
    <cellStyle name="Normal 2 5 5 2 2 2 5 2" xfId="10094"/>
    <cellStyle name="Normal 2 5 5 2 2 2 5 3" xfId="10095"/>
    <cellStyle name="Normal 2 5 5 2 2 2 6" xfId="10096"/>
    <cellStyle name="Normal 2 5 5 2 2 2 7" xfId="10097"/>
    <cellStyle name="Normal 2 5 5 2 2 3" xfId="10098"/>
    <cellStyle name="Normal 2 5 5 2 2 3 2" xfId="10099"/>
    <cellStyle name="Normal 2 5 5 2 2 3 3" xfId="10100"/>
    <cellStyle name="Normal 2 5 5 2 2 4" xfId="10101"/>
    <cellStyle name="Normal 2 5 5 2 2 4 2" xfId="10102"/>
    <cellStyle name="Normal 2 5 5 2 2 4 3" xfId="10103"/>
    <cellStyle name="Normal 2 5 5 2 2 5" xfId="10104"/>
    <cellStyle name="Normal 2 5 5 2 2 5 2" xfId="10105"/>
    <cellStyle name="Normal 2 5 5 2 2 5 3" xfId="10106"/>
    <cellStyle name="Normal 2 5 5 2 2 6" xfId="10107"/>
    <cellStyle name="Normal 2 5 5 2 2 6 2" xfId="10108"/>
    <cellStyle name="Normal 2 5 5 2 2 6 3" xfId="10109"/>
    <cellStyle name="Normal 2 5 5 2 2 7" xfId="10110"/>
    <cellStyle name="Normal 2 5 5 2 2 8" xfId="10111"/>
    <cellStyle name="Normal 2 5 5 2 3" xfId="10112"/>
    <cellStyle name="Normal 2 5 5 2 3 2" xfId="10113"/>
    <cellStyle name="Normal 2 5 5 2 3 2 2" xfId="10114"/>
    <cellStyle name="Normal 2 5 5 2 3 2 3" xfId="10115"/>
    <cellStyle name="Normal 2 5 5 2 3 3" xfId="10116"/>
    <cellStyle name="Normal 2 5 5 2 3 3 2" xfId="10117"/>
    <cellStyle name="Normal 2 5 5 2 3 3 3" xfId="10118"/>
    <cellStyle name="Normal 2 5 5 2 3 4" xfId="10119"/>
    <cellStyle name="Normal 2 5 5 2 3 4 2" xfId="10120"/>
    <cellStyle name="Normal 2 5 5 2 3 4 3" xfId="10121"/>
    <cellStyle name="Normal 2 5 5 2 3 5" xfId="10122"/>
    <cellStyle name="Normal 2 5 5 2 3 5 2" xfId="10123"/>
    <cellStyle name="Normal 2 5 5 2 3 5 3" xfId="10124"/>
    <cellStyle name="Normal 2 5 5 2 3 6" xfId="10125"/>
    <cellStyle name="Normal 2 5 5 2 3 7" xfId="10126"/>
    <cellStyle name="Normal 2 5 5 2 4" xfId="10127"/>
    <cellStyle name="Normal 2 5 5 2 4 2" xfId="10128"/>
    <cellStyle name="Normal 2 5 5 2 4 3" xfId="10129"/>
    <cellStyle name="Normal 2 5 5 2 5" xfId="10130"/>
    <cellStyle name="Normal 2 5 5 2 5 2" xfId="10131"/>
    <cellStyle name="Normal 2 5 5 2 5 3" xfId="10132"/>
    <cellStyle name="Normal 2 5 5 2 6" xfId="10133"/>
    <cellStyle name="Normal 2 5 5 2 6 2" xfId="10134"/>
    <cellStyle name="Normal 2 5 5 2 6 3" xfId="10135"/>
    <cellStyle name="Normal 2 5 5 2 7" xfId="10136"/>
    <cellStyle name="Normal 2 5 5 2 7 2" xfId="10137"/>
    <cellStyle name="Normal 2 5 5 2 7 3" xfId="10138"/>
    <cellStyle name="Normal 2 5 5 2 8" xfId="10139"/>
    <cellStyle name="Normal 2 5 5 2 9" xfId="10140"/>
    <cellStyle name="Normal 2 5 5 3" xfId="10141"/>
    <cellStyle name="Normal 2 5 5 3 2" xfId="10142"/>
    <cellStyle name="Normal 2 5 5 3 2 2" xfId="10143"/>
    <cellStyle name="Normal 2 5 5 3 2 2 2" xfId="10144"/>
    <cellStyle name="Normal 2 5 5 3 2 2 3" xfId="10145"/>
    <cellStyle name="Normal 2 5 5 3 2 3" xfId="10146"/>
    <cellStyle name="Normal 2 5 5 3 2 3 2" xfId="10147"/>
    <cellStyle name="Normal 2 5 5 3 2 3 3" xfId="10148"/>
    <cellStyle name="Normal 2 5 5 3 2 4" xfId="10149"/>
    <cellStyle name="Normal 2 5 5 3 2 4 2" xfId="10150"/>
    <cellStyle name="Normal 2 5 5 3 2 4 3" xfId="10151"/>
    <cellStyle name="Normal 2 5 5 3 2 5" xfId="10152"/>
    <cellStyle name="Normal 2 5 5 3 2 5 2" xfId="10153"/>
    <cellStyle name="Normal 2 5 5 3 2 5 3" xfId="10154"/>
    <cellStyle name="Normal 2 5 5 3 2 6" xfId="10155"/>
    <cellStyle name="Normal 2 5 5 3 2 7" xfId="10156"/>
    <cellStyle name="Normal 2 5 5 3 3" xfId="10157"/>
    <cellStyle name="Normal 2 5 5 3 3 2" xfId="10158"/>
    <cellStyle name="Normal 2 5 5 3 3 3" xfId="10159"/>
    <cellStyle name="Normal 2 5 5 3 4" xfId="10160"/>
    <cellStyle name="Normal 2 5 5 3 4 2" xfId="10161"/>
    <cellStyle name="Normal 2 5 5 3 4 3" xfId="10162"/>
    <cellStyle name="Normal 2 5 5 3 5" xfId="10163"/>
    <cellStyle name="Normal 2 5 5 3 5 2" xfId="10164"/>
    <cellStyle name="Normal 2 5 5 3 5 3" xfId="10165"/>
    <cellStyle name="Normal 2 5 5 3 6" xfId="10166"/>
    <cellStyle name="Normal 2 5 5 3 6 2" xfId="10167"/>
    <cellStyle name="Normal 2 5 5 3 6 3" xfId="10168"/>
    <cellStyle name="Normal 2 5 5 3 7" xfId="10169"/>
    <cellStyle name="Normal 2 5 5 3 8" xfId="10170"/>
    <cellStyle name="Normal 2 5 5 4" xfId="10171"/>
    <cellStyle name="Normal 2 5 5 4 2" xfId="10172"/>
    <cellStyle name="Normal 2 5 5 4 2 2" xfId="10173"/>
    <cellStyle name="Normal 2 5 5 4 2 3" xfId="10174"/>
    <cellStyle name="Normal 2 5 5 4 3" xfId="10175"/>
    <cellStyle name="Normal 2 5 5 4 3 2" xfId="10176"/>
    <cellStyle name="Normal 2 5 5 4 3 3" xfId="10177"/>
    <cellStyle name="Normal 2 5 5 4 4" xfId="10178"/>
    <cellStyle name="Normal 2 5 5 4 4 2" xfId="10179"/>
    <cellStyle name="Normal 2 5 5 4 4 3" xfId="10180"/>
    <cellStyle name="Normal 2 5 5 4 5" xfId="10181"/>
    <cellStyle name="Normal 2 5 5 4 5 2" xfId="10182"/>
    <cellStyle name="Normal 2 5 5 4 5 3" xfId="10183"/>
    <cellStyle name="Normal 2 5 5 4 6" xfId="10184"/>
    <cellStyle name="Normal 2 5 5 4 7" xfId="10185"/>
    <cellStyle name="Normal 2 5 5 5" xfId="10186"/>
    <cellStyle name="Normal 2 5 5 5 2" xfId="10187"/>
    <cellStyle name="Normal 2 5 5 5 3" xfId="10188"/>
    <cellStyle name="Normal 2 5 5 6" xfId="10189"/>
    <cellStyle name="Normal 2 5 5 6 2" xfId="10190"/>
    <cellStyle name="Normal 2 5 5 6 3" xfId="10191"/>
    <cellStyle name="Normal 2 5 5 7" xfId="10192"/>
    <cellStyle name="Normal 2 5 5 7 2" xfId="10193"/>
    <cellStyle name="Normal 2 5 5 7 3" xfId="10194"/>
    <cellStyle name="Normal 2 5 5 8" xfId="10195"/>
    <cellStyle name="Normal 2 5 5 8 2" xfId="10196"/>
    <cellStyle name="Normal 2 5 5 8 3" xfId="10197"/>
    <cellStyle name="Normal 2 5 5 9" xfId="10198"/>
    <cellStyle name="Normal 2 5 6" xfId="10199"/>
    <cellStyle name="Normal 2 5 6 2" xfId="10200"/>
    <cellStyle name="Normal 2 5 6 2 2" xfId="10201"/>
    <cellStyle name="Normal 2 5 6 2 2 2" xfId="10202"/>
    <cellStyle name="Normal 2 5 6 2 2 2 2" xfId="10203"/>
    <cellStyle name="Normal 2 5 6 2 2 2 3" xfId="10204"/>
    <cellStyle name="Normal 2 5 6 2 2 3" xfId="10205"/>
    <cellStyle name="Normal 2 5 6 2 2 3 2" xfId="10206"/>
    <cellStyle name="Normal 2 5 6 2 2 3 3" xfId="10207"/>
    <cellStyle name="Normal 2 5 6 2 2 4" xfId="10208"/>
    <cellStyle name="Normal 2 5 6 2 2 4 2" xfId="10209"/>
    <cellStyle name="Normal 2 5 6 2 2 4 3" xfId="10210"/>
    <cellStyle name="Normal 2 5 6 2 2 5" xfId="10211"/>
    <cellStyle name="Normal 2 5 6 2 2 5 2" xfId="10212"/>
    <cellStyle name="Normal 2 5 6 2 2 5 3" xfId="10213"/>
    <cellStyle name="Normal 2 5 6 2 2 6" xfId="10214"/>
    <cellStyle name="Normal 2 5 6 2 2 7" xfId="10215"/>
    <cellStyle name="Normal 2 5 6 2 3" xfId="10216"/>
    <cellStyle name="Normal 2 5 6 2 3 2" xfId="10217"/>
    <cellStyle name="Normal 2 5 6 2 3 3" xfId="10218"/>
    <cellStyle name="Normal 2 5 6 2 4" xfId="10219"/>
    <cellStyle name="Normal 2 5 6 2 4 2" xfId="10220"/>
    <cellStyle name="Normal 2 5 6 2 4 3" xfId="10221"/>
    <cellStyle name="Normal 2 5 6 2 5" xfId="10222"/>
    <cellStyle name="Normal 2 5 6 2 5 2" xfId="10223"/>
    <cellStyle name="Normal 2 5 6 2 5 3" xfId="10224"/>
    <cellStyle name="Normal 2 5 6 2 6" xfId="10225"/>
    <cellStyle name="Normal 2 5 6 2 6 2" xfId="10226"/>
    <cellStyle name="Normal 2 5 6 2 6 3" xfId="10227"/>
    <cellStyle name="Normal 2 5 6 2 7" xfId="10228"/>
    <cellStyle name="Normal 2 5 6 2 8" xfId="10229"/>
    <cellStyle name="Normal 2 5 6 3" xfId="10230"/>
    <cellStyle name="Normal 2 5 6 3 2" xfId="10231"/>
    <cellStyle name="Normal 2 5 6 3 2 2" xfId="10232"/>
    <cellStyle name="Normal 2 5 6 3 2 3" xfId="10233"/>
    <cellStyle name="Normal 2 5 6 3 3" xfId="10234"/>
    <cellStyle name="Normal 2 5 6 3 3 2" xfId="10235"/>
    <cellStyle name="Normal 2 5 6 3 3 3" xfId="10236"/>
    <cellStyle name="Normal 2 5 6 3 4" xfId="10237"/>
    <cellStyle name="Normal 2 5 6 3 4 2" xfId="10238"/>
    <cellStyle name="Normal 2 5 6 3 4 3" xfId="10239"/>
    <cellStyle name="Normal 2 5 6 3 5" xfId="10240"/>
    <cellStyle name="Normal 2 5 6 3 5 2" xfId="10241"/>
    <cellStyle name="Normal 2 5 6 3 5 3" xfId="10242"/>
    <cellStyle name="Normal 2 5 6 3 6" xfId="10243"/>
    <cellStyle name="Normal 2 5 6 3 7" xfId="10244"/>
    <cellStyle name="Normal 2 5 6 4" xfId="10245"/>
    <cellStyle name="Normal 2 5 6 4 2" xfId="10246"/>
    <cellStyle name="Normal 2 5 6 4 3" xfId="10247"/>
    <cellStyle name="Normal 2 5 6 5" xfId="10248"/>
    <cellStyle name="Normal 2 5 6 5 2" xfId="10249"/>
    <cellStyle name="Normal 2 5 6 5 3" xfId="10250"/>
    <cellStyle name="Normal 2 5 6 6" xfId="10251"/>
    <cellStyle name="Normal 2 5 6 6 2" xfId="10252"/>
    <cellStyle name="Normal 2 5 6 6 3" xfId="10253"/>
    <cellStyle name="Normal 2 5 6 7" xfId="10254"/>
    <cellStyle name="Normal 2 5 6 7 2" xfId="10255"/>
    <cellStyle name="Normal 2 5 6 7 3" xfId="10256"/>
    <cellStyle name="Normal 2 5 6 8" xfId="10257"/>
    <cellStyle name="Normal 2 5 6 9" xfId="10258"/>
    <cellStyle name="Normal 2 5 7" xfId="10259"/>
    <cellStyle name="Normal 2 5 7 2" xfId="10260"/>
    <cellStyle name="Normal 2 5 7 2 2" xfId="10261"/>
    <cellStyle name="Normal 2 5 7 2 2 2" xfId="10262"/>
    <cellStyle name="Normal 2 5 7 2 2 3" xfId="10263"/>
    <cellStyle name="Normal 2 5 7 2 3" xfId="10264"/>
    <cellStyle name="Normal 2 5 7 2 3 2" xfId="10265"/>
    <cellStyle name="Normal 2 5 7 2 3 3" xfId="10266"/>
    <cellStyle name="Normal 2 5 7 2 4" xfId="10267"/>
    <cellStyle name="Normal 2 5 7 2 4 2" xfId="10268"/>
    <cellStyle name="Normal 2 5 7 2 4 3" xfId="10269"/>
    <cellStyle name="Normal 2 5 7 2 5" xfId="10270"/>
    <cellStyle name="Normal 2 5 7 2 5 2" xfId="10271"/>
    <cellStyle name="Normal 2 5 7 2 5 3" xfId="10272"/>
    <cellStyle name="Normal 2 5 7 2 6" xfId="10273"/>
    <cellStyle name="Normal 2 5 7 2 7" xfId="10274"/>
    <cellStyle name="Normal 2 5 7 3" xfId="10275"/>
    <cellStyle name="Normal 2 5 7 3 2" xfId="10276"/>
    <cellStyle name="Normal 2 5 7 3 3" xfId="10277"/>
    <cellStyle name="Normal 2 5 7 4" xfId="10278"/>
    <cellStyle name="Normal 2 5 7 4 2" xfId="10279"/>
    <cellStyle name="Normal 2 5 7 4 3" xfId="10280"/>
    <cellStyle name="Normal 2 5 7 5" xfId="10281"/>
    <cellStyle name="Normal 2 5 7 5 2" xfId="10282"/>
    <cellStyle name="Normal 2 5 7 5 3" xfId="10283"/>
    <cellStyle name="Normal 2 5 7 6" xfId="10284"/>
    <cellStyle name="Normal 2 5 7 6 2" xfId="10285"/>
    <cellStyle name="Normal 2 5 7 6 3" xfId="10286"/>
    <cellStyle name="Normal 2 5 7 7" xfId="10287"/>
    <cellStyle name="Normal 2 5 7 8" xfId="10288"/>
    <cellStyle name="Normal 2 5 8" xfId="10289"/>
    <cellStyle name="Normal 2 5 8 2" xfId="10290"/>
    <cellStyle name="Normal 2 5 8 2 2" xfId="10291"/>
    <cellStyle name="Normal 2 5 8 2 3" xfId="10292"/>
    <cellStyle name="Normal 2 5 8 3" xfId="10293"/>
    <cellStyle name="Normal 2 5 8 3 2" xfId="10294"/>
    <cellStyle name="Normal 2 5 8 3 3" xfId="10295"/>
    <cellStyle name="Normal 2 5 8 4" xfId="10296"/>
    <cellStyle name="Normal 2 5 8 4 2" xfId="10297"/>
    <cellStyle name="Normal 2 5 8 4 3" xfId="10298"/>
    <cellStyle name="Normal 2 5 8 5" xfId="10299"/>
    <cellStyle name="Normal 2 5 8 5 2" xfId="10300"/>
    <cellStyle name="Normal 2 5 8 5 3" xfId="10301"/>
    <cellStyle name="Normal 2 5 8 6" xfId="10302"/>
    <cellStyle name="Normal 2 5 8 7" xfId="10303"/>
    <cellStyle name="Normal 2 5 9" xfId="10304"/>
    <cellStyle name="Normal 2 5 9 2" xfId="10305"/>
    <cellStyle name="Normal 2 5 9 3" xfId="10306"/>
    <cellStyle name="Normal 2 6" xfId="10307"/>
    <cellStyle name="Normal 2 6 10" xfId="10308"/>
    <cellStyle name="Normal 2 6 10 2" xfId="10309"/>
    <cellStyle name="Normal 2 6 10 3" xfId="10310"/>
    <cellStyle name="Normal 2 6 11" xfId="10311"/>
    <cellStyle name="Normal 2 6 11 2" xfId="10312"/>
    <cellStyle name="Normal 2 6 11 3" xfId="10313"/>
    <cellStyle name="Normal 2 6 12" xfId="10314"/>
    <cellStyle name="Normal 2 6 13" xfId="10315"/>
    <cellStyle name="Normal 2 6 2" xfId="10316"/>
    <cellStyle name="Normal 2 6 2 10" xfId="10317"/>
    <cellStyle name="Normal 2 6 2 10 2" xfId="10318"/>
    <cellStyle name="Normal 2 6 2 10 3" xfId="10319"/>
    <cellStyle name="Normal 2 6 2 11" xfId="10320"/>
    <cellStyle name="Normal 2 6 2 12" xfId="10321"/>
    <cellStyle name="Normal 2 6 2 2" xfId="10322"/>
    <cellStyle name="Normal 2 6 2 2 10" xfId="10323"/>
    <cellStyle name="Normal 2 6 2 2 11" xfId="10324"/>
    <cellStyle name="Normal 2 6 2 2 2" xfId="10325"/>
    <cellStyle name="Normal 2 6 2 2 2 10" xfId="10326"/>
    <cellStyle name="Normal 2 6 2 2 2 2" xfId="10327"/>
    <cellStyle name="Normal 2 6 2 2 2 2 2" xfId="10328"/>
    <cellStyle name="Normal 2 6 2 2 2 2 2 2" xfId="10329"/>
    <cellStyle name="Normal 2 6 2 2 2 2 2 2 2" xfId="10330"/>
    <cellStyle name="Normal 2 6 2 2 2 2 2 2 2 2" xfId="10331"/>
    <cellStyle name="Normal 2 6 2 2 2 2 2 2 2 3" xfId="10332"/>
    <cellStyle name="Normal 2 6 2 2 2 2 2 2 3" xfId="10333"/>
    <cellStyle name="Normal 2 6 2 2 2 2 2 2 3 2" xfId="10334"/>
    <cellStyle name="Normal 2 6 2 2 2 2 2 2 3 3" xfId="10335"/>
    <cellStyle name="Normal 2 6 2 2 2 2 2 2 4" xfId="10336"/>
    <cellStyle name="Normal 2 6 2 2 2 2 2 2 4 2" xfId="10337"/>
    <cellStyle name="Normal 2 6 2 2 2 2 2 2 4 3" xfId="10338"/>
    <cellStyle name="Normal 2 6 2 2 2 2 2 2 5" xfId="10339"/>
    <cellStyle name="Normal 2 6 2 2 2 2 2 2 5 2" xfId="10340"/>
    <cellStyle name="Normal 2 6 2 2 2 2 2 2 5 3" xfId="10341"/>
    <cellStyle name="Normal 2 6 2 2 2 2 2 2 6" xfId="10342"/>
    <cellStyle name="Normal 2 6 2 2 2 2 2 2 7" xfId="10343"/>
    <cellStyle name="Normal 2 6 2 2 2 2 2 3" xfId="10344"/>
    <cellStyle name="Normal 2 6 2 2 2 2 2 3 2" xfId="10345"/>
    <cellStyle name="Normal 2 6 2 2 2 2 2 3 3" xfId="10346"/>
    <cellStyle name="Normal 2 6 2 2 2 2 2 4" xfId="10347"/>
    <cellStyle name="Normal 2 6 2 2 2 2 2 4 2" xfId="10348"/>
    <cellStyle name="Normal 2 6 2 2 2 2 2 4 3" xfId="10349"/>
    <cellStyle name="Normal 2 6 2 2 2 2 2 5" xfId="10350"/>
    <cellStyle name="Normal 2 6 2 2 2 2 2 5 2" xfId="10351"/>
    <cellStyle name="Normal 2 6 2 2 2 2 2 5 3" xfId="10352"/>
    <cellStyle name="Normal 2 6 2 2 2 2 2 6" xfId="10353"/>
    <cellStyle name="Normal 2 6 2 2 2 2 2 6 2" xfId="10354"/>
    <cellStyle name="Normal 2 6 2 2 2 2 2 6 3" xfId="10355"/>
    <cellStyle name="Normal 2 6 2 2 2 2 2 7" xfId="10356"/>
    <cellStyle name="Normal 2 6 2 2 2 2 2 8" xfId="10357"/>
    <cellStyle name="Normal 2 6 2 2 2 2 3" xfId="10358"/>
    <cellStyle name="Normal 2 6 2 2 2 2 3 2" xfId="10359"/>
    <cellStyle name="Normal 2 6 2 2 2 2 3 2 2" xfId="10360"/>
    <cellStyle name="Normal 2 6 2 2 2 2 3 2 3" xfId="10361"/>
    <cellStyle name="Normal 2 6 2 2 2 2 3 3" xfId="10362"/>
    <cellStyle name="Normal 2 6 2 2 2 2 3 3 2" xfId="10363"/>
    <cellStyle name="Normal 2 6 2 2 2 2 3 3 3" xfId="10364"/>
    <cellStyle name="Normal 2 6 2 2 2 2 3 4" xfId="10365"/>
    <cellStyle name="Normal 2 6 2 2 2 2 3 4 2" xfId="10366"/>
    <cellStyle name="Normal 2 6 2 2 2 2 3 4 3" xfId="10367"/>
    <cellStyle name="Normal 2 6 2 2 2 2 3 5" xfId="10368"/>
    <cellStyle name="Normal 2 6 2 2 2 2 3 5 2" xfId="10369"/>
    <cellStyle name="Normal 2 6 2 2 2 2 3 5 3" xfId="10370"/>
    <cellStyle name="Normal 2 6 2 2 2 2 3 6" xfId="10371"/>
    <cellStyle name="Normal 2 6 2 2 2 2 3 7" xfId="10372"/>
    <cellStyle name="Normal 2 6 2 2 2 2 4" xfId="10373"/>
    <cellStyle name="Normal 2 6 2 2 2 2 4 2" xfId="10374"/>
    <cellStyle name="Normal 2 6 2 2 2 2 4 3" xfId="10375"/>
    <cellStyle name="Normal 2 6 2 2 2 2 5" xfId="10376"/>
    <cellStyle name="Normal 2 6 2 2 2 2 5 2" xfId="10377"/>
    <cellStyle name="Normal 2 6 2 2 2 2 5 3" xfId="10378"/>
    <cellStyle name="Normal 2 6 2 2 2 2 6" xfId="10379"/>
    <cellStyle name="Normal 2 6 2 2 2 2 6 2" xfId="10380"/>
    <cellStyle name="Normal 2 6 2 2 2 2 6 3" xfId="10381"/>
    <cellStyle name="Normal 2 6 2 2 2 2 7" xfId="10382"/>
    <cellStyle name="Normal 2 6 2 2 2 2 7 2" xfId="10383"/>
    <cellStyle name="Normal 2 6 2 2 2 2 7 3" xfId="10384"/>
    <cellStyle name="Normal 2 6 2 2 2 2 8" xfId="10385"/>
    <cellStyle name="Normal 2 6 2 2 2 2 9" xfId="10386"/>
    <cellStyle name="Normal 2 6 2 2 2 3" xfId="10387"/>
    <cellStyle name="Normal 2 6 2 2 2 3 2" xfId="10388"/>
    <cellStyle name="Normal 2 6 2 2 2 3 2 2" xfId="10389"/>
    <cellStyle name="Normal 2 6 2 2 2 3 2 2 2" xfId="10390"/>
    <cellStyle name="Normal 2 6 2 2 2 3 2 2 3" xfId="10391"/>
    <cellStyle name="Normal 2 6 2 2 2 3 2 3" xfId="10392"/>
    <cellStyle name="Normal 2 6 2 2 2 3 2 3 2" xfId="10393"/>
    <cellStyle name="Normal 2 6 2 2 2 3 2 3 3" xfId="10394"/>
    <cellStyle name="Normal 2 6 2 2 2 3 2 4" xfId="10395"/>
    <cellStyle name="Normal 2 6 2 2 2 3 2 4 2" xfId="10396"/>
    <cellStyle name="Normal 2 6 2 2 2 3 2 4 3" xfId="10397"/>
    <cellStyle name="Normal 2 6 2 2 2 3 2 5" xfId="10398"/>
    <cellStyle name="Normal 2 6 2 2 2 3 2 5 2" xfId="10399"/>
    <cellStyle name="Normal 2 6 2 2 2 3 2 5 3" xfId="10400"/>
    <cellStyle name="Normal 2 6 2 2 2 3 2 6" xfId="10401"/>
    <cellStyle name="Normal 2 6 2 2 2 3 2 7" xfId="10402"/>
    <cellStyle name="Normal 2 6 2 2 2 3 3" xfId="10403"/>
    <cellStyle name="Normal 2 6 2 2 2 3 3 2" xfId="10404"/>
    <cellStyle name="Normal 2 6 2 2 2 3 3 3" xfId="10405"/>
    <cellStyle name="Normal 2 6 2 2 2 3 4" xfId="10406"/>
    <cellStyle name="Normal 2 6 2 2 2 3 4 2" xfId="10407"/>
    <cellStyle name="Normal 2 6 2 2 2 3 4 3" xfId="10408"/>
    <cellStyle name="Normal 2 6 2 2 2 3 5" xfId="10409"/>
    <cellStyle name="Normal 2 6 2 2 2 3 5 2" xfId="10410"/>
    <cellStyle name="Normal 2 6 2 2 2 3 5 3" xfId="10411"/>
    <cellStyle name="Normal 2 6 2 2 2 3 6" xfId="10412"/>
    <cellStyle name="Normal 2 6 2 2 2 3 6 2" xfId="10413"/>
    <cellStyle name="Normal 2 6 2 2 2 3 6 3" xfId="10414"/>
    <cellStyle name="Normal 2 6 2 2 2 3 7" xfId="10415"/>
    <cellStyle name="Normal 2 6 2 2 2 3 8" xfId="10416"/>
    <cellStyle name="Normal 2 6 2 2 2 4" xfId="10417"/>
    <cellStyle name="Normal 2 6 2 2 2 4 2" xfId="10418"/>
    <cellStyle name="Normal 2 6 2 2 2 4 2 2" xfId="10419"/>
    <cellStyle name="Normal 2 6 2 2 2 4 2 3" xfId="10420"/>
    <cellStyle name="Normal 2 6 2 2 2 4 3" xfId="10421"/>
    <cellStyle name="Normal 2 6 2 2 2 4 3 2" xfId="10422"/>
    <cellStyle name="Normal 2 6 2 2 2 4 3 3" xfId="10423"/>
    <cellStyle name="Normal 2 6 2 2 2 4 4" xfId="10424"/>
    <cellStyle name="Normal 2 6 2 2 2 4 4 2" xfId="10425"/>
    <cellStyle name="Normal 2 6 2 2 2 4 4 3" xfId="10426"/>
    <cellStyle name="Normal 2 6 2 2 2 4 5" xfId="10427"/>
    <cellStyle name="Normal 2 6 2 2 2 4 5 2" xfId="10428"/>
    <cellStyle name="Normal 2 6 2 2 2 4 5 3" xfId="10429"/>
    <cellStyle name="Normal 2 6 2 2 2 4 6" xfId="10430"/>
    <cellStyle name="Normal 2 6 2 2 2 4 7" xfId="10431"/>
    <cellStyle name="Normal 2 6 2 2 2 5" xfId="10432"/>
    <cellStyle name="Normal 2 6 2 2 2 5 2" xfId="10433"/>
    <cellStyle name="Normal 2 6 2 2 2 5 3" xfId="10434"/>
    <cellStyle name="Normal 2 6 2 2 2 6" xfId="10435"/>
    <cellStyle name="Normal 2 6 2 2 2 6 2" xfId="10436"/>
    <cellStyle name="Normal 2 6 2 2 2 6 3" xfId="10437"/>
    <cellStyle name="Normal 2 6 2 2 2 7" xfId="10438"/>
    <cellStyle name="Normal 2 6 2 2 2 7 2" xfId="10439"/>
    <cellStyle name="Normal 2 6 2 2 2 7 3" xfId="10440"/>
    <cellStyle name="Normal 2 6 2 2 2 8" xfId="10441"/>
    <cellStyle name="Normal 2 6 2 2 2 8 2" xfId="10442"/>
    <cellStyle name="Normal 2 6 2 2 2 8 3" xfId="10443"/>
    <cellStyle name="Normal 2 6 2 2 2 9" xfId="10444"/>
    <cellStyle name="Normal 2 6 2 2 3" xfId="10445"/>
    <cellStyle name="Normal 2 6 2 2 3 2" xfId="10446"/>
    <cellStyle name="Normal 2 6 2 2 3 2 2" xfId="10447"/>
    <cellStyle name="Normal 2 6 2 2 3 2 2 2" xfId="10448"/>
    <cellStyle name="Normal 2 6 2 2 3 2 2 2 2" xfId="10449"/>
    <cellStyle name="Normal 2 6 2 2 3 2 2 2 3" xfId="10450"/>
    <cellStyle name="Normal 2 6 2 2 3 2 2 3" xfId="10451"/>
    <cellStyle name="Normal 2 6 2 2 3 2 2 3 2" xfId="10452"/>
    <cellStyle name="Normal 2 6 2 2 3 2 2 3 3" xfId="10453"/>
    <cellStyle name="Normal 2 6 2 2 3 2 2 4" xfId="10454"/>
    <cellStyle name="Normal 2 6 2 2 3 2 2 4 2" xfId="10455"/>
    <cellStyle name="Normal 2 6 2 2 3 2 2 4 3" xfId="10456"/>
    <cellStyle name="Normal 2 6 2 2 3 2 2 5" xfId="10457"/>
    <cellStyle name="Normal 2 6 2 2 3 2 2 5 2" xfId="10458"/>
    <cellStyle name="Normal 2 6 2 2 3 2 2 5 3" xfId="10459"/>
    <cellStyle name="Normal 2 6 2 2 3 2 2 6" xfId="10460"/>
    <cellStyle name="Normal 2 6 2 2 3 2 2 7" xfId="10461"/>
    <cellStyle name="Normal 2 6 2 2 3 2 3" xfId="10462"/>
    <cellStyle name="Normal 2 6 2 2 3 2 3 2" xfId="10463"/>
    <cellStyle name="Normal 2 6 2 2 3 2 3 3" xfId="10464"/>
    <cellStyle name="Normal 2 6 2 2 3 2 4" xfId="10465"/>
    <cellStyle name="Normal 2 6 2 2 3 2 4 2" xfId="10466"/>
    <cellStyle name="Normal 2 6 2 2 3 2 4 3" xfId="10467"/>
    <cellStyle name="Normal 2 6 2 2 3 2 5" xfId="10468"/>
    <cellStyle name="Normal 2 6 2 2 3 2 5 2" xfId="10469"/>
    <cellStyle name="Normal 2 6 2 2 3 2 5 3" xfId="10470"/>
    <cellStyle name="Normal 2 6 2 2 3 2 6" xfId="10471"/>
    <cellStyle name="Normal 2 6 2 2 3 2 6 2" xfId="10472"/>
    <cellStyle name="Normal 2 6 2 2 3 2 6 3" xfId="10473"/>
    <cellStyle name="Normal 2 6 2 2 3 2 7" xfId="10474"/>
    <cellStyle name="Normal 2 6 2 2 3 2 8" xfId="10475"/>
    <cellStyle name="Normal 2 6 2 2 3 3" xfId="10476"/>
    <cellStyle name="Normal 2 6 2 2 3 3 2" xfId="10477"/>
    <cellStyle name="Normal 2 6 2 2 3 3 2 2" xfId="10478"/>
    <cellStyle name="Normal 2 6 2 2 3 3 2 3" xfId="10479"/>
    <cellStyle name="Normal 2 6 2 2 3 3 3" xfId="10480"/>
    <cellStyle name="Normal 2 6 2 2 3 3 3 2" xfId="10481"/>
    <cellStyle name="Normal 2 6 2 2 3 3 3 3" xfId="10482"/>
    <cellStyle name="Normal 2 6 2 2 3 3 4" xfId="10483"/>
    <cellStyle name="Normal 2 6 2 2 3 3 4 2" xfId="10484"/>
    <cellStyle name="Normal 2 6 2 2 3 3 4 3" xfId="10485"/>
    <cellStyle name="Normal 2 6 2 2 3 3 5" xfId="10486"/>
    <cellStyle name="Normal 2 6 2 2 3 3 5 2" xfId="10487"/>
    <cellStyle name="Normal 2 6 2 2 3 3 5 3" xfId="10488"/>
    <cellStyle name="Normal 2 6 2 2 3 3 6" xfId="10489"/>
    <cellStyle name="Normal 2 6 2 2 3 3 7" xfId="10490"/>
    <cellStyle name="Normal 2 6 2 2 3 4" xfId="10491"/>
    <cellStyle name="Normal 2 6 2 2 3 4 2" xfId="10492"/>
    <cellStyle name="Normal 2 6 2 2 3 4 3" xfId="10493"/>
    <cellStyle name="Normal 2 6 2 2 3 5" xfId="10494"/>
    <cellStyle name="Normal 2 6 2 2 3 5 2" xfId="10495"/>
    <cellStyle name="Normal 2 6 2 2 3 5 3" xfId="10496"/>
    <cellStyle name="Normal 2 6 2 2 3 6" xfId="10497"/>
    <cellStyle name="Normal 2 6 2 2 3 6 2" xfId="10498"/>
    <cellStyle name="Normal 2 6 2 2 3 6 3" xfId="10499"/>
    <cellStyle name="Normal 2 6 2 2 3 7" xfId="10500"/>
    <cellStyle name="Normal 2 6 2 2 3 7 2" xfId="10501"/>
    <cellStyle name="Normal 2 6 2 2 3 7 3" xfId="10502"/>
    <cellStyle name="Normal 2 6 2 2 3 8" xfId="10503"/>
    <cellStyle name="Normal 2 6 2 2 3 9" xfId="10504"/>
    <cellStyle name="Normal 2 6 2 2 4" xfId="10505"/>
    <cellStyle name="Normal 2 6 2 2 4 2" xfId="10506"/>
    <cellStyle name="Normal 2 6 2 2 4 2 2" xfId="10507"/>
    <cellStyle name="Normal 2 6 2 2 4 2 2 2" xfId="10508"/>
    <cellStyle name="Normal 2 6 2 2 4 2 2 3" xfId="10509"/>
    <cellStyle name="Normal 2 6 2 2 4 2 3" xfId="10510"/>
    <cellStyle name="Normal 2 6 2 2 4 2 3 2" xfId="10511"/>
    <cellStyle name="Normal 2 6 2 2 4 2 3 3" xfId="10512"/>
    <cellStyle name="Normal 2 6 2 2 4 2 4" xfId="10513"/>
    <cellStyle name="Normal 2 6 2 2 4 2 4 2" xfId="10514"/>
    <cellStyle name="Normal 2 6 2 2 4 2 4 3" xfId="10515"/>
    <cellStyle name="Normal 2 6 2 2 4 2 5" xfId="10516"/>
    <cellStyle name="Normal 2 6 2 2 4 2 5 2" xfId="10517"/>
    <cellStyle name="Normal 2 6 2 2 4 2 5 3" xfId="10518"/>
    <cellStyle name="Normal 2 6 2 2 4 2 6" xfId="10519"/>
    <cellStyle name="Normal 2 6 2 2 4 2 7" xfId="10520"/>
    <cellStyle name="Normal 2 6 2 2 4 3" xfId="10521"/>
    <cellStyle name="Normal 2 6 2 2 4 3 2" xfId="10522"/>
    <cellStyle name="Normal 2 6 2 2 4 3 3" xfId="10523"/>
    <cellStyle name="Normal 2 6 2 2 4 4" xfId="10524"/>
    <cellStyle name="Normal 2 6 2 2 4 4 2" xfId="10525"/>
    <cellStyle name="Normal 2 6 2 2 4 4 3" xfId="10526"/>
    <cellStyle name="Normal 2 6 2 2 4 5" xfId="10527"/>
    <cellStyle name="Normal 2 6 2 2 4 5 2" xfId="10528"/>
    <cellStyle name="Normal 2 6 2 2 4 5 3" xfId="10529"/>
    <cellStyle name="Normal 2 6 2 2 4 6" xfId="10530"/>
    <cellStyle name="Normal 2 6 2 2 4 6 2" xfId="10531"/>
    <cellStyle name="Normal 2 6 2 2 4 6 3" xfId="10532"/>
    <cellStyle name="Normal 2 6 2 2 4 7" xfId="10533"/>
    <cellStyle name="Normal 2 6 2 2 4 8" xfId="10534"/>
    <cellStyle name="Normal 2 6 2 2 5" xfId="10535"/>
    <cellStyle name="Normal 2 6 2 2 5 2" xfId="10536"/>
    <cellStyle name="Normal 2 6 2 2 5 2 2" xfId="10537"/>
    <cellStyle name="Normal 2 6 2 2 5 2 3" xfId="10538"/>
    <cellStyle name="Normal 2 6 2 2 5 3" xfId="10539"/>
    <cellStyle name="Normal 2 6 2 2 5 3 2" xfId="10540"/>
    <cellStyle name="Normal 2 6 2 2 5 3 3" xfId="10541"/>
    <cellStyle name="Normal 2 6 2 2 5 4" xfId="10542"/>
    <cellStyle name="Normal 2 6 2 2 5 4 2" xfId="10543"/>
    <cellStyle name="Normal 2 6 2 2 5 4 3" xfId="10544"/>
    <cellStyle name="Normal 2 6 2 2 5 5" xfId="10545"/>
    <cellStyle name="Normal 2 6 2 2 5 5 2" xfId="10546"/>
    <cellStyle name="Normal 2 6 2 2 5 5 3" xfId="10547"/>
    <cellStyle name="Normal 2 6 2 2 5 6" xfId="10548"/>
    <cellStyle name="Normal 2 6 2 2 5 7" xfId="10549"/>
    <cellStyle name="Normal 2 6 2 2 6" xfId="10550"/>
    <cellStyle name="Normal 2 6 2 2 6 2" xfId="10551"/>
    <cellStyle name="Normal 2 6 2 2 6 3" xfId="10552"/>
    <cellStyle name="Normal 2 6 2 2 7" xfId="10553"/>
    <cellStyle name="Normal 2 6 2 2 7 2" xfId="10554"/>
    <cellStyle name="Normal 2 6 2 2 7 3" xfId="10555"/>
    <cellStyle name="Normal 2 6 2 2 8" xfId="10556"/>
    <cellStyle name="Normal 2 6 2 2 8 2" xfId="10557"/>
    <cellStyle name="Normal 2 6 2 2 8 3" xfId="10558"/>
    <cellStyle name="Normal 2 6 2 2 9" xfId="10559"/>
    <cellStyle name="Normal 2 6 2 2 9 2" xfId="10560"/>
    <cellStyle name="Normal 2 6 2 2 9 3" xfId="10561"/>
    <cellStyle name="Normal 2 6 2 3" xfId="10562"/>
    <cellStyle name="Normal 2 6 2 3 10" xfId="10563"/>
    <cellStyle name="Normal 2 6 2 3 2" xfId="10564"/>
    <cellStyle name="Normal 2 6 2 3 2 2" xfId="10565"/>
    <cellStyle name="Normal 2 6 2 3 2 2 2" xfId="10566"/>
    <cellStyle name="Normal 2 6 2 3 2 2 2 2" xfId="10567"/>
    <cellStyle name="Normal 2 6 2 3 2 2 2 2 2" xfId="10568"/>
    <cellStyle name="Normal 2 6 2 3 2 2 2 2 3" xfId="10569"/>
    <cellStyle name="Normal 2 6 2 3 2 2 2 3" xfId="10570"/>
    <cellStyle name="Normal 2 6 2 3 2 2 2 3 2" xfId="10571"/>
    <cellStyle name="Normal 2 6 2 3 2 2 2 3 3" xfId="10572"/>
    <cellStyle name="Normal 2 6 2 3 2 2 2 4" xfId="10573"/>
    <cellStyle name="Normal 2 6 2 3 2 2 2 4 2" xfId="10574"/>
    <cellStyle name="Normal 2 6 2 3 2 2 2 4 3" xfId="10575"/>
    <cellStyle name="Normal 2 6 2 3 2 2 2 5" xfId="10576"/>
    <cellStyle name="Normal 2 6 2 3 2 2 2 5 2" xfId="10577"/>
    <cellStyle name="Normal 2 6 2 3 2 2 2 5 3" xfId="10578"/>
    <cellStyle name="Normal 2 6 2 3 2 2 2 6" xfId="10579"/>
    <cellStyle name="Normal 2 6 2 3 2 2 2 7" xfId="10580"/>
    <cellStyle name="Normal 2 6 2 3 2 2 3" xfId="10581"/>
    <cellStyle name="Normal 2 6 2 3 2 2 3 2" xfId="10582"/>
    <cellStyle name="Normal 2 6 2 3 2 2 3 3" xfId="10583"/>
    <cellStyle name="Normal 2 6 2 3 2 2 4" xfId="10584"/>
    <cellStyle name="Normal 2 6 2 3 2 2 4 2" xfId="10585"/>
    <cellStyle name="Normal 2 6 2 3 2 2 4 3" xfId="10586"/>
    <cellStyle name="Normal 2 6 2 3 2 2 5" xfId="10587"/>
    <cellStyle name="Normal 2 6 2 3 2 2 5 2" xfId="10588"/>
    <cellStyle name="Normal 2 6 2 3 2 2 5 3" xfId="10589"/>
    <cellStyle name="Normal 2 6 2 3 2 2 6" xfId="10590"/>
    <cellStyle name="Normal 2 6 2 3 2 2 6 2" xfId="10591"/>
    <cellStyle name="Normal 2 6 2 3 2 2 6 3" xfId="10592"/>
    <cellStyle name="Normal 2 6 2 3 2 2 7" xfId="10593"/>
    <cellStyle name="Normal 2 6 2 3 2 2 8" xfId="10594"/>
    <cellStyle name="Normal 2 6 2 3 2 3" xfId="10595"/>
    <cellStyle name="Normal 2 6 2 3 2 3 2" xfId="10596"/>
    <cellStyle name="Normal 2 6 2 3 2 3 2 2" xfId="10597"/>
    <cellStyle name="Normal 2 6 2 3 2 3 2 3" xfId="10598"/>
    <cellStyle name="Normal 2 6 2 3 2 3 3" xfId="10599"/>
    <cellStyle name="Normal 2 6 2 3 2 3 3 2" xfId="10600"/>
    <cellStyle name="Normal 2 6 2 3 2 3 3 3" xfId="10601"/>
    <cellStyle name="Normal 2 6 2 3 2 3 4" xfId="10602"/>
    <cellStyle name="Normal 2 6 2 3 2 3 4 2" xfId="10603"/>
    <cellStyle name="Normal 2 6 2 3 2 3 4 3" xfId="10604"/>
    <cellStyle name="Normal 2 6 2 3 2 3 5" xfId="10605"/>
    <cellStyle name="Normal 2 6 2 3 2 3 5 2" xfId="10606"/>
    <cellStyle name="Normal 2 6 2 3 2 3 5 3" xfId="10607"/>
    <cellStyle name="Normal 2 6 2 3 2 3 6" xfId="10608"/>
    <cellStyle name="Normal 2 6 2 3 2 3 7" xfId="10609"/>
    <cellStyle name="Normal 2 6 2 3 2 4" xfId="10610"/>
    <cellStyle name="Normal 2 6 2 3 2 4 2" xfId="10611"/>
    <cellStyle name="Normal 2 6 2 3 2 4 3" xfId="10612"/>
    <cellStyle name="Normal 2 6 2 3 2 5" xfId="10613"/>
    <cellStyle name="Normal 2 6 2 3 2 5 2" xfId="10614"/>
    <cellStyle name="Normal 2 6 2 3 2 5 3" xfId="10615"/>
    <cellStyle name="Normal 2 6 2 3 2 6" xfId="10616"/>
    <cellStyle name="Normal 2 6 2 3 2 6 2" xfId="10617"/>
    <cellStyle name="Normal 2 6 2 3 2 6 3" xfId="10618"/>
    <cellStyle name="Normal 2 6 2 3 2 7" xfId="10619"/>
    <cellStyle name="Normal 2 6 2 3 2 7 2" xfId="10620"/>
    <cellStyle name="Normal 2 6 2 3 2 7 3" xfId="10621"/>
    <cellStyle name="Normal 2 6 2 3 2 8" xfId="10622"/>
    <cellStyle name="Normal 2 6 2 3 2 9" xfId="10623"/>
    <cellStyle name="Normal 2 6 2 3 3" xfId="10624"/>
    <cellStyle name="Normal 2 6 2 3 3 2" xfId="10625"/>
    <cellStyle name="Normal 2 6 2 3 3 2 2" xfId="10626"/>
    <cellStyle name="Normal 2 6 2 3 3 2 2 2" xfId="10627"/>
    <cellStyle name="Normal 2 6 2 3 3 2 2 3" xfId="10628"/>
    <cellStyle name="Normal 2 6 2 3 3 2 3" xfId="10629"/>
    <cellStyle name="Normal 2 6 2 3 3 2 3 2" xfId="10630"/>
    <cellStyle name="Normal 2 6 2 3 3 2 3 3" xfId="10631"/>
    <cellStyle name="Normal 2 6 2 3 3 2 4" xfId="10632"/>
    <cellStyle name="Normal 2 6 2 3 3 2 4 2" xfId="10633"/>
    <cellStyle name="Normal 2 6 2 3 3 2 4 3" xfId="10634"/>
    <cellStyle name="Normal 2 6 2 3 3 2 5" xfId="10635"/>
    <cellStyle name="Normal 2 6 2 3 3 2 5 2" xfId="10636"/>
    <cellStyle name="Normal 2 6 2 3 3 2 5 3" xfId="10637"/>
    <cellStyle name="Normal 2 6 2 3 3 2 6" xfId="10638"/>
    <cellStyle name="Normal 2 6 2 3 3 2 7" xfId="10639"/>
    <cellStyle name="Normal 2 6 2 3 3 3" xfId="10640"/>
    <cellStyle name="Normal 2 6 2 3 3 3 2" xfId="10641"/>
    <cellStyle name="Normal 2 6 2 3 3 3 3" xfId="10642"/>
    <cellStyle name="Normal 2 6 2 3 3 4" xfId="10643"/>
    <cellStyle name="Normal 2 6 2 3 3 4 2" xfId="10644"/>
    <cellStyle name="Normal 2 6 2 3 3 4 3" xfId="10645"/>
    <cellStyle name="Normal 2 6 2 3 3 5" xfId="10646"/>
    <cellStyle name="Normal 2 6 2 3 3 5 2" xfId="10647"/>
    <cellStyle name="Normal 2 6 2 3 3 5 3" xfId="10648"/>
    <cellStyle name="Normal 2 6 2 3 3 6" xfId="10649"/>
    <cellStyle name="Normal 2 6 2 3 3 6 2" xfId="10650"/>
    <cellStyle name="Normal 2 6 2 3 3 6 3" xfId="10651"/>
    <cellStyle name="Normal 2 6 2 3 3 7" xfId="10652"/>
    <cellStyle name="Normal 2 6 2 3 3 8" xfId="10653"/>
    <cellStyle name="Normal 2 6 2 3 4" xfId="10654"/>
    <cellStyle name="Normal 2 6 2 3 4 2" xfId="10655"/>
    <cellStyle name="Normal 2 6 2 3 4 2 2" xfId="10656"/>
    <cellStyle name="Normal 2 6 2 3 4 2 3" xfId="10657"/>
    <cellStyle name="Normal 2 6 2 3 4 3" xfId="10658"/>
    <cellStyle name="Normal 2 6 2 3 4 3 2" xfId="10659"/>
    <cellStyle name="Normal 2 6 2 3 4 3 3" xfId="10660"/>
    <cellStyle name="Normal 2 6 2 3 4 4" xfId="10661"/>
    <cellStyle name="Normal 2 6 2 3 4 4 2" xfId="10662"/>
    <cellStyle name="Normal 2 6 2 3 4 4 3" xfId="10663"/>
    <cellStyle name="Normal 2 6 2 3 4 5" xfId="10664"/>
    <cellStyle name="Normal 2 6 2 3 4 5 2" xfId="10665"/>
    <cellStyle name="Normal 2 6 2 3 4 5 3" xfId="10666"/>
    <cellStyle name="Normal 2 6 2 3 4 6" xfId="10667"/>
    <cellStyle name="Normal 2 6 2 3 4 7" xfId="10668"/>
    <cellStyle name="Normal 2 6 2 3 5" xfId="10669"/>
    <cellStyle name="Normal 2 6 2 3 5 2" xfId="10670"/>
    <cellStyle name="Normal 2 6 2 3 5 3" xfId="10671"/>
    <cellStyle name="Normal 2 6 2 3 6" xfId="10672"/>
    <cellStyle name="Normal 2 6 2 3 6 2" xfId="10673"/>
    <cellStyle name="Normal 2 6 2 3 6 3" xfId="10674"/>
    <cellStyle name="Normal 2 6 2 3 7" xfId="10675"/>
    <cellStyle name="Normal 2 6 2 3 7 2" xfId="10676"/>
    <cellStyle name="Normal 2 6 2 3 7 3" xfId="10677"/>
    <cellStyle name="Normal 2 6 2 3 8" xfId="10678"/>
    <cellStyle name="Normal 2 6 2 3 8 2" xfId="10679"/>
    <cellStyle name="Normal 2 6 2 3 8 3" xfId="10680"/>
    <cellStyle name="Normal 2 6 2 3 9" xfId="10681"/>
    <cellStyle name="Normal 2 6 2 4" xfId="10682"/>
    <cellStyle name="Normal 2 6 2 4 2" xfId="10683"/>
    <cellStyle name="Normal 2 6 2 4 2 2" xfId="10684"/>
    <cellStyle name="Normal 2 6 2 4 2 2 2" xfId="10685"/>
    <cellStyle name="Normal 2 6 2 4 2 2 2 2" xfId="10686"/>
    <cellStyle name="Normal 2 6 2 4 2 2 2 3" xfId="10687"/>
    <cellStyle name="Normal 2 6 2 4 2 2 3" xfId="10688"/>
    <cellStyle name="Normal 2 6 2 4 2 2 3 2" xfId="10689"/>
    <cellStyle name="Normal 2 6 2 4 2 2 3 3" xfId="10690"/>
    <cellStyle name="Normal 2 6 2 4 2 2 4" xfId="10691"/>
    <cellStyle name="Normal 2 6 2 4 2 2 4 2" xfId="10692"/>
    <cellStyle name="Normal 2 6 2 4 2 2 4 3" xfId="10693"/>
    <cellStyle name="Normal 2 6 2 4 2 2 5" xfId="10694"/>
    <cellStyle name="Normal 2 6 2 4 2 2 5 2" xfId="10695"/>
    <cellStyle name="Normal 2 6 2 4 2 2 5 3" xfId="10696"/>
    <cellStyle name="Normal 2 6 2 4 2 2 6" xfId="10697"/>
    <cellStyle name="Normal 2 6 2 4 2 2 7" xfId="10698"/>
    <cellStyle name="Normal 2 6 2 4 2 3" xfId="10699"/>
    <cellStyle name="Normal 2 6 2 4 2 3 2" xfId="10700"/>
    <cellStyle name="Normal 2 6 2 4 2 3 3" xfId="10701"/>
    <cellStyle name="Normal 2 6 2 4 2 4" xfId="10702"/>
    <cellStyle name="Normal 2 6 2 4 2 4 2" xfId="10703"/>
    <cellStyle name="Normal 2 6 2 4 2 4 3" xfId="10704"/>
    <cellStyle name="Normal 2 6 2 4 2 5" xfId="10705"/>
    <cellStyle name="Normal 2 6 2 4 2 5 2" xfId="10706"/>
    <cellStyle name="Normal 2 6 2 4 2 5 3" xfId="10707"/>
    <cellStyle name="Normal 2 6 2 4 2 6" xfId="10708"/>
    <cellStyle name="Normal 2 6 2 4 2 6 2" xfId="10709"/>
    <cellStyle name="Normal 2 6 2 4 2 6 3" xfId="10710"/>
    <cellStyle name="Normal 2 6 2 4 2 7" xfId="10711"/>
    <cellStyle name="Normal 2 6 2 4 2 8" xfId="10712"/>
    <cellStyle name="Normal 2 6 2 4 3" xfId="10713"/>
    <cellStyle name="Normal 2 6 2 4 3 2" xfId="10714"/>
    <cellStyle name="Normal 2 6 2 4 3 2 2" xfId="10715"/>
    <cellStyle name="Normal 2 6 2 4 3 2 3" xfId="10716"/>
    <cellStyle name="Normal 2 6 2 4 3 3" xfId="10717"/>
    <cellStyle name="Normal 2 6 2 4 3 3 2" xfId="10718"/>
    <cellStyle name="Normal 2 6 2 4 3 3 3" xfId="10719"/>
    <cellStyle name="Normal 2 6 2 4 3 4" xfId="10720"/>
    <cellStyle name="Normal 2 6 2 4 3 4 2" xfId="10721"/>
    <cellStyle name="Normal 2 6 2 4 3 4 3" xfId="10722"/>
    <cellStyle name="Normal 2 6 2 4 3 5" xfId="10723"/>
    <cellStyle name="Normal 2 6 2 4 3 5 2" xfId="10724"/>
    <cellStyle name="Normal 2 6 2 4 3 5 3" xfId="10725"/>
    <cellStyle name="Normal 2 6 2 4 3 6" xfId="10726"/>
    <cellStyle name="Normal 2 6 2 4 3 7" xfId="10727"/>
    <cellStyle name="Normal 2 6 2 4 4" xfId="10728"/>
    <cellStyle name="Normal 2 6 2 4 4 2" xfId="10729"/>
    <cellStyle name="Normal 2 6 2 4 4 3" xfId="10730"/>
    <cellStyle name="Normal 2 6 2 4 5" xfId="10731"/>
    <cellStyle name="Normal 2 6 2 4 5 2" xfId="10732"/>
    <cellStyle name="Normal 2 6 2 4 5 3" xfId="10733"/>
    <cellStyle name="Normal 2 6 2 4 6" xfId="10734"/>
    <cellStyle name="Normal 2 6 2 4 6 2" xfId="10735"/>
    <cellStyle name="Normal 2 6 2 4 6 3" xfId="10736"/>
    <cellStyle name="Normal 2 6 2 4 7" xfId="10737"/>
    <cellStyle name="Normal 2 6 2 4 7 2" xfId="10738"/>
    <cellStyle name="Normal 2 6 2 4 7 3" xfId="10739"/>
    <cellStyle name="Normal 2 6 2 4 8" xfId="10740"/>
    <cellStyle name="Normal 2 6 2 4 9" xfId="10741"/>
    <cellStyle name="Normal 2 6 2 5" xfId="10742"/>
    <cellStyle name="Normal 2 6 2 5 2" xfId="10743"/>
    <cellStyle name="Normal 2 6 2 5 2 2" xfId="10744"/>
    <cellStyle name="Normal 2 6 2 5 2 2 2" xfId="10745"/>
    <cellStyle name="Normal 2 6 2 5 2 2 3" xfId="10746"/>
    <cellStyle name="Normal 2 6 2 5 2 3" xfId="10747"/>
    <cellStyle name="Normal 2 6 2 5 2 3 2" xfId="10748"/>
    <cellStyle name="Normal 2 6 2 5 2 3 3" xfId="10749"/>
    <cellStyle name="Normal 2 6 2 5 2 4" xfId="10750"/>
    <cellStyle name="Normal 2 6 2 5 2 4 2" xfId="10751"/>
    <cellStyle name="Normal 2 6 2 5 2 4 3" xfId="10752"/>
    <cellStyle name="Normal 2 6 2 5 2 5" xfId="10753"/>
    <cellStyle name="Normal 2 6 2 5 2 5 2" xfId="10754"/>
    <cellStyle name="Normal 2 6 2 5 2 5 3" xfId="10755"/>
    <cellStyle name="Normal 2 6 2 5 2 6" xfId="10756"/>
    <cellStyle name="Normal 2 6 2 5 2 7" xfId="10757"/>
    <cellStyle name="Normal 2 6 2 5 3" xfId="10758"/>
    <cellStyle name="Normal 2 6 2 5 3 2" xfId="10759"/>
    <cellStyle name="Normal 2 6 2 5 3 3" xfId="10760"/>
    <cellStyle name="Normal 2 6 2 5 4" xfId="10761"/>
    <cellStyle name="Normal 2 6 2 5 4 2" xfId="10762"/>
    <cellStyle name="Normal 2 6 2 5 4 3" xfId="10763"/>
    <cellStyle name="Normal 2 6 2 5 5" xfId="10764"/>
    <cellStyle name="Normal 2 6 2 5 5 2" xfId="10765"/>
    <cellStyle name="Normal 2 6 2 5 5 3" xfId="10766"/>
    <cellStyle name="Normal 2 6 2 5 6" xfId="10767"/>
    <cellStyle name="Normal 2 6 2 5 6 2" xfId="10768"/>
    <cellStyle name="Normal 2 6 2 5 6 3" xfId="10769"/>
    <cellStyle name="Normal 2 6 2 5 7" xfId="10770"/>
    <cellStyle name="Normal 2 6 2 5 8" xfId="10771"/>
    <cellStyle name="Normal 2 6 2 6" xfId="10772"/>
    <cellStyle name="Normal 2 6 2 6 2" xfId="10773"/>
    <cellStyle name="Normal 2 6 2 6 2 2" xfId="10774"/>
    <cellStyle name="Normal 2 6 2 6 2 3" xfId="10775"/>
    <cellStyle name="Normal 2 6 2 6 3" xfId="10776"/>
    <cellStyle name="Normal 2 6 2 6 3 2" xfId="10777"/>
    <cellStyle name="Normal 2 6 2 6 3 3" xfId="10778"/>
    <cellStyle name="Normal 2 6 2 6 4" xfId="10779"/>
    <cellStyle name="Normal 2 6 2 6 4 2" xfId="10780"/>
    <cellStyle name="Normal 2 6 2 6 4 3" xfId="10781"/>
    <cellStyle name="Normal 2 6 2 6 5" xfId="10782"/>
    <cellStyle name="Normal 2 6 2 6 5 2" xfId="10783"/>
    <cellStyle name="Normal 2 6 2 6 5 3" xfId="10784"/>
    <cellStyle name="Normal 2 6 2 6 6" xfId="10785"/>
    <cellStyle name="Normal 2 6 2 6 7" xfId="10786"/>
    <cellStyle name="Normal 2 6 2 7" xfId="10787"/>
    <cellStyle name="Normal 2 6 2 7 2" xfId="10788"/>
    <cellStyle name="Normal 2 6 2 7 3" xfId="10789"/>
    <cellStyle name="Normal 2 6 2 8" xfId="10790"/>
    <cellStyle name="Normal 2 6 2 8 2" xfId="10791"/>
    <cellStyle name="Normal 2 6 2 8 3" xfId="10792"/>
    <cellStyle name="Normal 2 6 2 9" xfId="10793"/>
    <cellStyle name="Normal 2 6 2 9 2" xfId="10794"/>
    <cellStyle name="Normal 2 6 2 9 3" xfId="10795"/>
    <cellStyle name="Normal 2 6 3" xfId="10796"/>
    <cellStyle name="Normal 2 6 3 10" xfId="10797"/>
    <cellStyle name="Normal 2 6 3 11" xfId="10798"/>
    <cellStyle name="Normal 2 6 3 2" xfId="10799"/>
    <cellStyle name="Normal 2 6 3 2 10" xfId="10800"/>
    <cellStyle name="Normal 2 6 3 2 2" xfId="10801"/>
    <cellStyle name="Normal 2 6 3 2 2 2" xfId="10802"/>
    <cellStyle name="Normal 2 6 3 2 2 2 2" xfId="10803"/>
    <cellStyle name="Normal 2 6 3 2 2 2 2 2" xfId="10804"/>
    <cellStyle name="Normal 2 6 3 2 2 2 2 2 2" xfId="10805"/>
    <cellStyle name="Normal 2 6 3 2 2 2 2 2 3" xfId="10806"/>
    <cellStyle name="Normal 2 6 3 2 2 2 2 3" xfId="10807"/>
    <cellStyle name="Normal 2 6 3 2 2 2 2 3 2" xfId="10808"/>
    <cellStyle name="Normal 2 6 3 2 2 2 2 3 3" xfId="10809"/>
    <cellStyle name="Normal 2 6 3 2 2 2 2 4" xfId="10810"/>
    <cellStyle name="Normal 2 6 3 2 2 2 2 4 2" xfId="10811"/>
    <cellStyle name="Normal 2 6 3 2 2 2 2 4 3" xfId="10812"/>
    <cellStyle name="Normal 2 6 3 2 2 2 2 5" xfId="10813"/>
    <cellStyle name="Normal 2 6 3 2 2 2 2 5 2" xfId="10814"/>
    <cellStyle name="Normal 2 6 3 2 2 2 2 5 3" xfId="10815"/>
    <cellStyle name="Normal 2 6 3 2 2 2 2 6" xfId="10816"/>
    <cellStyle name="Normal 2 6 3 2 2 2 2 7" xfId="10817"/>
    <cellStyle name="Normal 2 6 3 2 2 2 3" xfId="10818"/>
    <cellStyle name="Normal 2 6 3 2 2 2 3 2" xfId="10819"/>
    <cellStyle name="Normal 2 6 3 2 2 2 3 3" xfId="10820"/>
    <cellStyle name="Normal 2 6 3 2 2 2 4" xfId="10821"/>
    <cellStyle name="Normal 2 6 3 2 2 2 4 2" xfId="10822"/>
    <cellStyle name="Normal 2 6 3 2 2 2 4 3" xfId="10823"/>
    <cellStyle name="Normal 2 6 3 2 2 2 5" xfId="10824"/>
    <cellStyle name="Normal 2 6 3 2 2 2 5 2" xfId="10825"/>
    <cellStyle name="Normal 2 6 3 2 2 2 5 3" xfId="10826"/>
    <cellStyle name="Normal 2 6 3 2 2 2 6" xfId="10827"/>
    <cellStyle name="Normal 2 6 3 2 2 2 6 2" xfId="10828"/>
    <cellStyle name="Normal 2 6 3 2 2 2 6 3" xfId="10829"/>
    <cellStyle name="Normal 2 6 3 2 2 2 7" xfId="10830"/>
    <cellStyle name="Normal 2 6 3 2 2 2 8" xfId="10831"/>
    <cellStyle name="Normal 2 6 3 2 2 3" xfId="10832"/>
    <cellStyle name="Normal 2 6 3 2 2 3 2" xfId="10833"/>
    <cellStyle name="Normal 2 6 3 2 2 3 2 2" xfId="10834"/>
    <cellStyle name="Normal 2 6 3 2 2 3 2 3" xfId="10835"/>
    <cellStyle name="Normal 2 6 3 2 2 3 3" xfId="10836"/>
    <cellStyle name="Normal 2 6 3 2 2 3 3 2" xfId="10837"/>
    <cellStyle name="Normal 2 6 3 2 2 3 3 3" xfId="10838"/>
    <cellStyle name="Normal 2 6 3 2 2 3 4" xfId="10839"/>
    <cellStyle name="Normal 2 6 3 2 2 3 4 2" xfId="10840"/>
    <cellStyle name="Normal 2 6 3 2 2 3 4 3" xfId="10841"/>
    <cellStyle name="Normal 2 6 3 2 2 3 5" xfId="10842"/>
    <cellStyle name="Normal 2 6 3 2 2 3 5 2" xfId="10843"/>
    <cellStyle name="Normal 2 6 3 2 2 3 5 3" xfId="10844"/>
    <cellStyle name="Normal 2 6 3 2 2 3 6" xfId="10845"/>
    <cellStyle name="Normal 2 6 3 2 2 3 7" xfId="10846"/>
    <cellStyle name="Normal 2 6 3 2 2 4" xfId="10847"/>
    <cellStyle name="Normal 2 6 3 2 2 4 2" xfId="10848"/>
    <cellStyle name="Normal 2 6 3 2 2 4 3" xfId="10849"/>
    <cellStyle name="Normal 2 6 3 2 2 5" xfId="10850"/>
    <cellStyle name="Normal 2 6 3 2 2 5 2" xfId="10851"/>
    <cellStyle name="Normal 2 6 3 2 2 5 3" xfId="10852"/>
    <cellStyle name="Normal 2 6 3 2 2 6" xfId="10853"/>
    <cellStyle name="Normal 2 6 3 2 2 6 2" xfId="10854"/>
    <cellStyle name="Normal 2 6 3 2 2 6 3" xfId="10855"/>
    <cellStyle name="Normal 2 6 3 2 2 7" xfId="10856"/>
    <cellStyle name="Normal 2 6 3 2 2 7 2" xfId="10857"/>
    <cellStyle name="Normal 2 6 3 2 2 7 3" xfId="10858"/>
    <cellStyle name="Normal 2 6 3 2 2 8" xfId="10859"/>
    <cellStyle name="Normal 2 6 3 2 2 9" xfId="10860"/>
    <cellStyle name="Normal 2 6 3 2 3" xfId="10861"/>
    <cellStyle name="Normal 2 6 3 2 3 2" xfId="10862"/>
    <cellStyle name="Normal 2 6 3 2 3 2 2" xfId="10863"/>
    <cellStyle name="Normal 2 6 3 2 3 2 2 2" xfId="10864"/>
    <cellStyle name="Normal 2 6 3 2 3 2 2 3" xfId="10865"/>
    <cellStyle name="Normal 2 6 3 2 3 2 3" xfId="10866"/>
    <cellStyle name="Normal 2 6 3 2 3 2 3 2" xfId="10867"/>
    <cellStyle name="Normal 2 6 3 2 3 2 3 3" xfId="10868"/>
    <cellStyle name="Normal 2 6 3 2 3 2 4" xfId="10869"/>
    <cellStyle name="Normal 2 6 3 2 3 2 4 2" xfId="10870"/>
    <cellStyle name="Normal 2 6 3 2 3 2 4 3" xfId="10871"/>
    <cellStyle name="Normal 2 6 3 2 3 2 5" xfId="10872"/>
    <cellStyle name="Normal 2 6 3 2 3 2 5 2" xfId="10873"/>
    <cellStyle name="Normal 2 6 3 2 3 2 5 3" xfId="10874"/>
    <cellStyle name="Normal 2 6 3 2 3 2 6" xfId="10875"/>
    <cellStyle name="Normal 2 6 3 2 3 2 7" xfId="10876"/>
    <cellStyle name="Normal 2 6 3 2 3 3" xfId="10877"/>
    <cellStyle name="Normal 2 6 3 2 3 3 2" xfId="10878"/>
    <cellStyle name="Normal 2 6 3 2 3 3 3" xfId="10879"/>
    <cellStyle name="Normal 2 6 3 2 3 4" xfId="10880"/>
    <cellStyle name="Normal 2 6 3 2 3 4 2" xfId="10881"/>
    <cellStyle name="Normal 2 6 3 2 3 4 3" xfId="10882"/>
    <cellStyle name="Normal 2 6 3 2 3 5" xfId="10883"/>
    <cellStyle name="Normal 2 6 3 2 3 5 2" xfId="10884"/>
    <cellStyle name="Normal 2 6 3 2 3 5 3" xfId="10885"/>
    <cellStyle name="Normal 2 6 3 2 3 6" xfId="10886"/>
    <cellStyle name="Normal 2 6 3 2 3 6 2" xfId="10887"/>
    <cellStyle name="Normal 2 6 3 2 3 6 3" xfId="10888"/>
    <cellStyle name="Normal 2 6 3 2 3 7" xfId="10889"/>
    <cellStyle name="Normal 2 6 3 2 3 8" xfId="10890"/>
    <cellStyle name="Normal 2 6 3 2 4" xfId="10891"/>
    <cellStyle name="Normal 2 6 3 2 4 2" xfId="10892"/>
    <cellStyle name="Normal 2 6 3 2 4 2 2" xfId="10893"/>
    <cellStyle name="Normal 2 6 3 2 4 2 3" xfId="10894"/>
    <cellStyle name="Normal 2 6 3 2 4 3" xfId="10895"/>
    <cellStyle name="Normal 2 6 3 2 4 3 2" xfId="10896"/>
    <cellStyle name="Normal 2 6 3 2 4 3 3" xfId="10897"/>
    <cellStyle name="Normal 2 6 3 2 4 4" xfId="10898"/>
    <cellStyle name="Normal 2 6 3 2 4 4 2" xfId="10899"/>
    <cellStyle name="Normal 2 6 3 2 4 4 3" xfId="10900"/>
    <cellStyle name="Normal 2 6 3 2 4 5" xfId="10901"/>
    <cellStyle name="Normal 2 6 3 2 4 5 2" xfId="10902"/>
    <cellStyle name="Normal 2 6 3 2 4 5 3" xfId="10903"/>
    <cellStyle name="Normal 2 6 3 2 4 6" xfId="10904"/>
    <cellStyle name="Normal 2 6 3 2 4 7" xfId="10905"/>
    <cellStyle name="Normal 2 6 3 2 5" xfId="10906"/>
    <cellStyle name="Normal 2 6 3 2 5 2" xfId="10907"/>
    <cellStyle name="Normal 2 6 3 2 5 3" xfId="10908"/>
    <cellStyle name="Normal 2 6 3 2 6" xfId="10909"/>
    <cellStyle name="Normal 2 6 3 2 6 2" xfId="10910"/>
    <cellStyle name="Normal 2 6 3 2 6 3" xfId="10911"/>
    <cellStyle name="Normal 2 6 3 2 7" xfId="10912"/>
    <cellStyle name="Normal 2 6 3 2 7 2" xfId="10913"/>
    <cellStyle name="Normal 2 6 3 2 7 3" xfId="10914"/>
    <cellStyle name="Normal 2 6 3 2 8" xfId="10915"/>
    <cellStyle name="Normal 2 6 3 2 8 2" xfId="10916"/>
    <cellStyle name="Normal 2 6 3 2 8 3" xfId="10917"/>
    <cellStyle name="Normal 2 6 3 2 9" xfId="10918"/>
    <cellStyle name="Normal 2 6 3 3" xfId="10919"/>
    <cellStyle name="Normal 2 6 3 3 2" xfId="10920"/>
    <cellStyle name="Normal 2 6 3 3 2 2" xfId="10921"/>
    <cellStyle name="Normal 2 6 3 3 2 2 2" xfId="10922"/>
    <cellStyle name="Normal 2 6 3 3 2 2 2 2" xfId="10923"/>
    <cellStyle name="Normal 2 6 3 3 2 2 2 3" xfId="10924"/>
    <cellStyle name="Normal 2 6 3 3 2 2 3" xfId="10925"/>
    <cellStyle name="Normal 2 6 3 3 2 2 3 2" xfId="10926"/>
    <cellStyle name="Normal 2 6 3 3 2 2 3 3" xfId="10927"/>
    <cellStyle name="Normal 2 6 3 3 2 2 4" xfId="10928"/>
    <cellStyle name="Normal 2 6 3 3 2 2 4 2" xfId="10929"/>
    <cellStyle name="Normal 2 6 3 3 2 2 4 3" xfId="10930"/>
    <cellStyle name="Normal 2 6 3 3 2 2 5" xfId="10931"/>
    <cellStyle name="Normal 2 6 3 3 2 2 5 2" xfId="10932"/>
    <cellStyle name="Normal 2 6 3 3 2 2 5 3" xfId="10933"/>
    <cellStyle name="Normal 2 6 3 3 2 2 6" xfId="10934"/>
    <cellStyle name="Normal 2 6 3 3 2 2 7" xfId="10935"/>
    <cellStyle name="Normal 2 6 3 3 2 3" xfId="10936"/>
    <cellStyle name="Normal 2 6 3 3 2 3 2" xfId="10937"/>
    <cellStyle name="Normal 2 6 3 3 2 3 3" xfId="10938"/>
    <cellStyle name="Normal 2 6 3 3 2 4" xfId="10939"/>
    <cellStyle name="Normal 2 6 3 3 2 4 2" xfId="10940"/>
    <cellStyle name="Normal 2 6 3 3 2 4 3" xfId="10941"/>
    <cellStyle name="Normal 2 6 3 3 2 5" xfId="10942"/>
    <cellStyle name="Normal 2 6 3 3 2 5 2" xfId="10943"/>
    <cellStyle name="Normal 2 6 3 3 2 5 3" xfId="10944"/>
    <cellStyle name="Normal 2 6 3 3 2 6" xfId="10945"/>
    <cellStyle name="Normal 2 6 3 3 2 6 2" xfId="10946"/>
    <cellStyle name="Normal 2 6 3 3 2 6 3" xfId="10947"/>
    <cellStyle name="Normal 2 6 3 3 2 7" xfId="10948"/>
    <cellStyle name="Normal 2 6 3 3 2 8" xfId="10949"/>
    <cellStyle name="Normal 2 6 3 3 3" xfId="10950"/>
    <cellStyle name="Normal 2 6 3 3 3 2" xfId="10951"/>
    <cellStyle name="Normal 2 6 3 3 3 2 2" xfId="10952"/>
    <cellStyle name="Normal 2 6 3 3 3 2 3" xfId="10953"/>
    <cellStyle name="Normal 2 6 3 3 3 3" xfId="10954"/>
    <cellStyle name="Normal 2 6 3 3 3 3 2" xfId="10955"/>
    <cellStyle name="Normal 2 6 3 3 3 3 3" xfId="10956"/>
    <cellStyle name="Normal 2 6 3 3 3 4" xfId="10957"/>
    <cellStyle name="Normal 2 6 3 3 3 4 2" xfId="10958"/>
    <cellStyle name="Normal 2 6 3 3 3 4 3" xfId="10959"/>
    <cellStyle name="Normal 2 6 3 3 3 5" xfId="10960"/>
    <cellStyle name="Normal 2 6 3 3 3 5 2" xfId="10961"/>
    <cellStyle name="Normal 2 6 3 3 3 5 3" xfId="10962"/>
    <cellStyle name="Normal 2 6 3 3 3 6" xfId="10963"/>
    <cellStyle name="Normal 2 6 3 3 3 7" xfId="10964"/>
    <cellStyle name="Normal 2 6 3 3 4" xfId="10965"/>
    <cellStyle name="Normal 2 6 3 3 4 2" xfId="10966"/>
    <cellStyle name="Normal 2 6 3 3 4 3" xfId="10967"/>
    <cellStyle name="Normal 2 6 3 3 5" xfId="10968"/>
    <cellStyle name="Normal 2 6 3 3 5 2" xfId="10969"/>
    <cellStyle name="Normal 2 6 3 3 5 3" xfId="10970"/>
    <cellStyle name="Normal 2 6 3 3 6" xfId="10971"/>
    <cellStyle name="Normal 2 6 3 3 6 2" xfId="10972"/>
    <cellStyle name="Normal 2 6 3 3 6 3" xfId="10973"/>
    <cellStyle name="Normal 2 6 3 3 7" xfId="10974"/>
    <cellStyle name="Normal 2 6 3 3 7 2" xfId="10975"/>
    <cellStyle name="Normal 2 6 3 3 7 3" xfId="10976"/>
    <cellStyle name="Normal 2 6 3 3 8" xfId="10977"/>
    <cellStyle name="Normal 2 6 3 3 9" xfId="10978"/>
    <cellStyle name="Normal 2 6 3 4" xfId="10979"/>
    <cellStyle name="Normal 2 6 3 4 2" xfId="10980"/>
    <cellStyle name="Normal 2 6 3 4 2 2" xfId="10981"/>
    <cellStyle name="Normal 2 6 3 4 2 2 2" xfId="10982"/>
    <cellStyle name="Normal 2 6 3 4 2 2 3" xfId="10983"/>
    <cellStyle name="Normal 2 6 3 4 2 3" xfId="10984"/>
    <cellStyle name="Normal 2 6 3 4 2 3 2" xfId="10985"/>
    <cellStyle name="Normal 2 6 3 4 2 3 3" xfId="10986"/>
    <cellStyle name="Normal 2 6 3 4 2 4" xfId="10987"/>
    <cellStyle name="Normal 2 6 3 4 2 4 2" xfId="10988"/>
    <cellStyle name="Normal 2 6 3 4 2 4 3" xfId="10989"/>
    <cellStyle name="Normal 2 6 3 4 2 5" xfId="10990"/>
    <cellStyle name="Normal 2 6 3 4 2 5 2" xfId="10991"/>
    <cellStyle name="Normal 2 6 3 4 2 5 3" xfId="10992"/>
    <cellStyle name="Normal 2 6 3 4 2 6" xfId="10993"/>
    <cellStyle name="Normal 2 6 3 4 2 7" xfId="10994"/>
    <cellStyle name="Normal 2 6 3 4 3" xfId="10995"/>
    <cellStyle name="Normal 2 6 3 4 3 2" xfId="10996"/>
    <cellStyle name="Normal 2 6 3 4 3 3" xfId="10997"/>
    <cellStyle name="Normal 2 6 3 4 4" xfId="10998"/>
    <cellStyle name="Normal 2 6 3 4 4 2" xfId="10999"/>
    <cellStyle name="Normal 2 6 3 4 4 3" xfId="11000"/>
    <cellStyle name="Normal 2 6 3 4 5" xfId="11001"/>
    <cellStyle name="Normal 2 6 3 4 5 2" xfId="11002"/>
    <cellStyle name="Normal 2 6 3 4 5 3" xfId="11003"/>
    <cellStyle name="Normal 2 6 3 4 6" xfId="11004"/>
    <cellStyle name="Normal 2 6 3 4 6 2" xfId="11005"/>
    <cellStyle name="Normal 2 6 3 4 6 3" xfId="11006"/>
    <cellStyle name="Normal 2 6 3 4 7" xfId="11007"/>
    <cellStyle name="Normal 2 6 3 4 8" xfId="11008"/>
    <cellStyle name="Normal 2 6 3 5" xfId="11009"/>
    <cellStyle name="Normal 2 6 3 5 2" xfId="11010"/>
    <cellStyle name="Normal 2 6 3 5 2 2" xfId="11011"/>
    <cellStyle name="Normal 2 6 3 5 2 3" xfId="11012"/>
    <cellStyle name="Normal 2 6 3 5 3" xfId="11013"/>
    <cellStyle name="Normal 2 6 3 5 3 2" xfId="11014"/>
    <cellStyle name="Normal 2 6 3 5 3 3" xfId="11015"/>
    <cellStyle name="Normal 2 6 3 5 4" xfId="11016"/>
    <cellStyle name="Normal 2 6 3 5 4 2" xfId="11017"/>
    <cellStyle name="Normal 2 6 3 5 4 3" xfId="11018"/>
    <cellStyle name="Normal 2 6 3 5 5" xfId="11019"/>
    <cellStyle name="Normal 2 6 3 5 5 2" xfId="11020"/>
    <cellStyle name="Normal 2 6 3 5 5 3" xfId="11021"/>
    <cellStyle name="Normal 2 6 3 5 6" xfId="11022"/>
    <cellStyle name="Normal 2 6 3 5 7" xfId="11023"/>
    <cellStyle name="Normal 2 6 3 6" xfId="11024"/>
    <cellStyle name="Normal 2 6 3 6 2" xfId="11025"/>
    <cellStyle name="Normal 2 6 3 6 3" xfId="11026"/>
    <cellStyle name="Normal 2 6 3 7" xfId="11027"/>
    <cellStyle name="Normal 2 6 3 7 2" xfId="11028"/>
    <cellStyle name="Normal 2 6 3 7 3" xfId="11029"/>
    <cellStyle name="Normal 2 6 3 8" xfId="11030"/>
    <cellStyle name="Normal 2 6 3 8 2" xfId="11031"/>
    <cellStyle name="Normal 2 6 3 8 3" xfId="11032"/>
    <cellStyle name="Normal 2 6 3 9" xfId="11033"/>
    <cellStyle name="Normal 2 6 3 9 2" xfId="11034"/>
    <cellStyle name="Normal 2 6 3 9 3" xfId="11035"/>
    <cellStyle name="Normal 2 6 4" xfId="11036"/>
    <cellStyle name="Normal 2 6 4 10" xfId="11037"/>
    <cellStyle name="Normal 2 6 4 2" xfId="11038"/>
    <cellStyle name="Normal 2 6 4 2 2" xfId="11039"/>
    <cellStyle name="Normal 2 6 4 2 2 2" xfId="11040"/>
    <cellStyle name="Normal 2 6 4 2 2 2 2" xfId="11041"/>
    <cellStyle name="Normal 2 6 4 2 2 2 2 2" xfId="11042"/>
    <cellStyle name="Normal 2 6 4 2 2 2 2 3" xfId="11043"/>
    <cellStyle name="Normal 2 6 4 2 2 2 3" xfId="11044"/>
    <cellStyle name="Normal 2 6 4 2 2 2 3 2" xfId="11045"/>
    <cellStyle name="Normal 2 6 4 2 2 2 3 3" xfId="11046"/>
    <cellStyle name="Normal 2 6 4 2 2 2 4" xfId="11047"/>
    <cellStyle name="Normal 2 6 4 2 2 2 4 2" xfId="11048"/>
    <cellStyle name="Normal 2 6 4 2 2 2 4 3" xfId="11049"/>
    <cellStyle name="Normal 2 6 4 2 2 2 5" xfId="11050"/>
    <cellStyle name="Normal 2 6 4 2 2 2 5 2" xfId="11051"/>
    <cellStyle name="Normal 2 6 4 2 2 2 5 3" xfId="11052"/>
    <cellStyle name="Normal 2 6 4 2 2 2 6" xfId="11053"/>
    <cellStyle name="Normal 2 6 4 2 2 2 7" xfId="11054"/>
    <cellStyle name="Normal 2 6 4 2 2 3" xfId="11055"/>
    <cellStyle name="Normal 2 6 4 2 2 3 2" xfId="11056"/>
    <cellStyle name="Normal 2 6 4 2 2 3 3" xfId="11057"/>
    <cellStyle name="Normal 2 6 4 2 2 4" xfId="11058"/>
    <cellStyle name="Normal 2 6 4 2 2 4 2" xfId="11059"/>
    <cellStyle name="Normal 2 6 4 2 2 4 3" xfId="11060"/>
    <cellStyle name="Normal 2 6 4 2 2 5" xfId="11061"/>
    <cellStyle name="Normal 2 6 4 2 2 5 2" xfId="11062"/>
    <cellStyle name="Normal 2 6 4 2 2 5 3" xfId="11063"/>
    <cellStyle name="Normal 2 6 4 2 2 6" xfId="11064"/>
    <cellStyle name="Normal 2 6 4 2 2 6 2" xfId="11065"/>
    <cellStyle name="Normal 2 6 4 2 2 6 3" xfId="11066"/>
    <cellStyle name="Normal 2 6 4 2 2 7" xfId="11067"/>
    <cellStyle name="Normal 2 6 4 2 2 8" xfId="11068"/>
    <cellStyle name="Normal 2 6 4 2 3" xfId="11069"/>
    <cellStyle name="Normal 2 6 4 2 3 2" xfId="11070"/>
    <cellStyle name="Normal 2 6 4 2 3 2 2" xfId="11071"/>
    <cellStyle name="Normal 2 6 4 2 3 2 3" xfId="11072"/>
    <cellStyle name="Normal 2 6 4 2 3 3" xfId="11073"/>
    <cellStyle name="Normal 2 6 4 2 3 3 2" xfId="11074"/>
    <cellStyle name="Normal 2 6 4 2 3 3 3" xfId="11075"/>
    <cellStyle name="Normal 2 6 4 2 3 4" xfId="11076"/>
    <cellStyle name="Normal 2 6 4 2 3 4 2" xfId="11077"/>
    <cellStyle name="Normal 2 6 4 2 3 4 3" xfId="11078"/>
    <cellStyle name="Normal 2 6 4 2 3 5" xfId="11079"/>
    <cellStyle name="Normal 2 6 4 2 3 5 2" xfId="11080"/>
    <cellStyle name="Normal 2 6 4 2 3 5 3" xfId="11081"/>
    <cellStyle name="Normal 2 6 4 2 3 6" xfId="11082"/>
    <cellStyle name="Normal 2 6 4 2 3 7" xfId="11083"/>
    <cellStyle name="Normal 2 6 4 2 4" xfId="11084"/>
    <cellStyle name="Normal 2 6 4 2 4 2" xfId="11085"/>
    <cellStyle name="Normal 2 6 4 2 4 3" xfId="11086"/>
    <cellStyle name="Normal 2 6 4 2 5" xfId="11087"/>
    <cellStyle name="Normal 2 6 4 2 5 2" xfId="11088"/>
    <cellStyle name="Normal 2 6 4 2 5 3" xfId="11089"/>
    <cellStyle name="Normal 2 6 4 2 6" xfId="11090"/>
    <cellStyle name="Normal 2 6 4 2 6 2" xfId="11091"/>
    <cellStyle name="Normal 2 6 4 2 6 3" xfId="11092"/>
    <cellStyle name="Normal 2 6 4 2 7" xfId="11093"/>
    <cellStyle name="Normal 2 6 4 2 7 2" xfId="11094"/>
    <cellStyle name="Normal 2 6 4 2 7 3" xfId="11095"/>
    <cellStyle name="Normal 2 6 4 2 8" xfId="11096"/>
    <cellStyle name="Normal 2 6 4 2 9" xfId="11097"/>
    <cellStyle name="Normal 2 6 4 3" xfId="11098"/>
    <cellStyle name="Normal 2 6 4 3 2" xfId="11099"/>
    <cellStyle name="Normal 2 6 4 3 2 2" xfId="11100"/>
    <cellStyle name="Normal 2 6 4 3 2 2 2" xfId="11101"/>
    <cellStyle name="Normal 2 6 4 3 2 2 3" xfId="11102"/>
    <cellStyle name="Normal 2 6 4 3 2 3" xfId="11103"/>
    <cellStyle name="Normal 2 6 4 3 2 3 2" xfId="11104"/>
    <cellStyle name="Normal 2 6 4 3 2 3 3" xfId="11105"/>
    <cellStyle name="Normal 2 6 4 3 2 4" xfId="11106"/>
    <cellStyle name="Normal 2 6 4 3 2 4 2" xfId="11107"/>
    <cellStyle name="Normal 2 6 4 3 2 4 3" xfId="11108"/>
    <cellStyle name="Normal 2 6 4 3 2 5" xfId="11109"/>
    <cellStyle name="Normal 2 6 4 3 2 5 2" xfId="11110"/>
    <cellStyle name="Normal 2 6 4 3 2 5 3" xfId="11111"/>
    <cellStyle name="Normal 2 6 4 3 2 6" xfId="11112"/>
    <cellStyle name="Normal 2 6 4 3 2 7" xfId="11113"/>
    <cellStyle name="Normal 2 6 4 3 3" xfId="11114"/>
    <cellStyle name="Normal 2 6 4 3 3 2" xfId="11115"/>
    <cellStyle name="Normal 2 6 4 3 3 3" xfId="11116"/>
    <cellStyle name="Normal 2 6 4 3 4" xfId="11117"/>
    <cellStyle name="Normal 2 6 4 3 4 2" xfId="11118"/>
    <cellStyle name="Normal 2 6 4 3 4 3" xfId="11119"/>
    <cellStyle name="Normal 2 6 4 3 5" xfId="11120"/>
    <cellStyle name="Normal 2 6 4 3 5 2" xfId="11121"/>
    <cellStyle name="Normal 2 6 4 3 5 3" xfId="11122"/>
    <cellStyle name="Normal 2 6 4 3 6" xfId="11123"/>
    <cellStyle name="Normal 2 6 4 3 6 2" xfId="11124"/>
    <cellStyle name="Normal 2 6 4 3 6 3" xfId="11125"/>
    <cellStyle name="Normal 2 6 4 3 7" xfId="11126"/>
    <cellStyle name="Normal 2 6 4 3 8" xfId="11127"/>
    <cellStyle name="Normal 2 6 4 4" xfId="11128"/>
    <cellStyle name="Normal 2 6 4 4 2" xfId="11129"/>
    <cellStyle name="Normal 2 6 4 4 2 2" xfId="11130"/>
    <cellStyle name="Normal 2 6 4 4 2 3" xfId="11131"/>
    <cellStyle name="Normal 2 6 4 4 3" xfId="11132"/>
    <cellStyle name="Normal 2 6 4 4 3 2" xfId="11133"/>
    <cellStyle name="Normal 2 6 4 4 3 3" xfId="11134"/>
    <cellStyle name="Normal 2 6 4 4 4" xfId="11135"/>
    <cellStyle name="Normal 2 6 4 4 4 2" xfId="11136"/>
    <cellStyle name="Normal 2 6 4 4 4 3" xfId="11137"/>
    <cellStyle name="Normal 2 6 4 4 5" xfId="11138"/>
    <cellStyle name="Normal 2 6 4 4 5 2" xfId="11139"/>
    <cellStyle name="Normal 2 6 4 4 5 3" xfId="11140"/>
    <cellStyle name="Normal 2 6 4 4 6" xfId="11141"/>
    <cellStyle name="Normal 2 6 4 4 7" xfId="11142"/>
    <cellStyle name="Normal 2 6 4 5" xfId="11143"/>
    <cellStyle name="Normal 2 6 4 5 2" xfId="11144"/>
    <cellStyle name="Normal 2 6 4 5 3" xfId="11145"/>
    <cellStyle name="Normal 2 6 4 6" xfId="11146"/>
    <cellStyle name="Normal 2 6 4 6 2" xfId="11147"/>
    <cellStyle name="Normal 2 6 4 6 3" xfId="11148"/>
    <cellStyle name="Normal 2 6 4 7" xfId="11149"/>
    <cellStyle name="Normal 2 6 4 7 2" xfId="11150"/>
    <cellStyle name="Normal 2 6 4 7 3" xfId="11151"/>
    <cellStyle name="Normal 2 6 4 8" xfId="11152"/>
    <cellStyle name="Normal 2 6 4 8 2" xfId="11153"/>
    <cellStyle name="Normal 2 6 4 8 3" xfId="11154"/>
    <cellStyle name="Normal 2 6 4 9" xfId="11155"/>
    <cellStyle name="Normal 2 6 5" xfId="11156"/>
    <cellStyle name="Normal 2 6 5 2" xfId="11157"/>
    <cellStyle name="Normal 2 6 5 2 2" xfId="11158"/>
    <cellStyle name="Normal 2 6 5 2 2 2" xfId="11159"/>
    <cellStyle name="Normal 2 6 5 2 2 2 2" xfId="11160"/>
    <cellStyle name="Normal 2 6 5 2 2 2 3" xfId="11161"/>
    <cellStyle name="Normal 2 6 5 2 2 3" xfId="11162"/>
    <cellStyle name="Normal 2 6 5 2 2 3 2" xfId="11163"/>
    <cellStyle name="Normal 2 6 5 2 2 3 3" xfId="11164"/>
    <cellStyle name="Normal 2 6 5 2 2 4" xfId="11165"/>
    <cellStyle name="Normal 2 6 5 2 2 4 2" xfId="11166"/>
    <cellStyle name="Normal 2 6 5 2 2 4 3" xfId="11167"/>
    <cellStyle name="Normal 2 6 5 2 2 5" xfId="11168"/>
    <cellStyle name="Normal 2 6 5 2 2 5 2" xfId="11169"/>
    <cellStyle name="Normal 2 6 5 2 2 5 3" xfId="11170"/>
    <cellStyle name="Normal 2 6 5 2 2 6" xfId="11171"/>
    <cellStyle name="Normal 2 6 5 2 2 7" xfId="11172"/>
    <cellStyle name="Normal 2 6 5 2 3" xfId="11173"/>
    <cellStyle name="Normal 2 6 5 2 3 2" xfId="11174"/>
    <cellStyle name="Normal 2 6 5 2 3 3" xfId="11175"/>
    <cellStyle name="Normal 2 6 5 2 4" xfId="11176"/>
    <cellStyle name="Normal 2 6 5 2 4 2" xfId="11177"/>
    <cellStyle name="Normal 2 6 5 2 4 3" xfId="11178"/>
    <cellStyle name="Normal 2 6 5 2 5" xfId="11179"/>
    <cellStyle name="Normal 2 6 5 2 5 2" xfId="11180"/>
    <cellStyle name="Normal 2 6 5 2 5 3" xfId="11181"/>
    <cellStyle name="Normal 2 6 5 2 6" xfId="11182"/>
    <cellStyle name="Normal 2 6 5 2 6 2" xfId="11183"/>
    <cellStyle name="Normal 2 6 5 2 6 3" xfId="11184"/>
    <cellStyle name="Normal 2 6 5 2 7" xfId="11185"/>
    <cellStyle name="Normal 2 6 5 2 8" xfId="11186"/>
    <cellStyle name="Normal 2 6 5 3" xfId="11187"/>
    <cellStyle name="Normal 2 6 5 3 2" xfId="11188"/>
    <cellStyle name="Normal 2 6 5 3 2 2" xfId="11189"/>
    <cellStyle name="Normal 2 6 5 3 2 3" xfId="11190"/>
    <cellStyle name="Normal 2 6 5 3 3" xfId="11191"/>
    <cellStyle name="Normal 2 6 5 3 3 2" xfId="11192"/>
    <cellStyle name="Normal 2 6 5 3 3 3" xfId="11193"/>
    <cellStyle name="Normal 2 6 5 3 4" xfId="11194"/>
    <cellStyle name="Normal 2 6 5 3 4 2" xfId="11195"/>
    <cellStyle name="Normal 2 6 5 3 4 3" xfId="11196"/>
    <cellStyle name="Normal 2 6 5 3 5" xfId="11197"/>
    <cellStyle name="Normal 2 6 5 3 5 2" xfId="11198"/>
    <cellStyle name="Normal 2 6 5 3 5 3" xfId="11199"/>
    <cellStyle name="Normal 2 6 5 3 6" xfId="11200"/>
    <cellStyle name="Normal 2 6 5 3 7" xfId="11201"/>
    <cellStyle name="Normal 2 6 5 4" xfId="11202"/>
    <cellStyle name="Normal 2 6 5 4 2" xfId="11203"/>
    <cellStyle name="Normal 2 6 5 4 3" xfId="11204"/>
    <cellStyle name="Normal 2 6 5 5" xfId="11205"/>
    <cellStyle name="Normal 2 6 5 5 2" xfId="11206"/>
    <cellStyle name="Normal 2 6 5 5 3" xfId="11207"/>
    <cellStyle name="Normal 2 6 5 6" xfId="11208"/>
    <cellStyle name="Normal 2 6 5 6 2" xfId="11209"/>
    <cellStyle name="Normal 2 6 5 6 3" xfId="11210"/>
    <cellStyle name="Normal 2 6 5 7" xfId="11211"/>
    <cellStyle name="Normal 2 6 5 7 2" xfId="11212"/>
    <cellStyle name="Normal 2 6 5 7 3" xfId="11213"/>
    <cellStyle name="Normal 2 6 5 8" xfId="11214"/>
    <cellStyle name="Normal 2 6 5 9" xfId="11215"/>
    <cellStyle name="Normal 2 6 6" xfId="11216"/>
    <cellStyle name="Normal 2 6 6 2" xfId="11217"/>
    <cellStyle name="Normal 2 6 6 2 2" xfId="11218"/>
    <cellStyle name="Normal 2 6 6 2 2 2" xfId="11219"/>
    <cellStyle name="Normal 2 6 6 2 2 3" xfId="11220"/>
    <cellStyle name="Normal 2 6 6 2 3" xfId="11221"/>
    <cellStyle name="Normal 2 6 6 2 3 2" xfId="11222"/>
    <cellStyle name="Normal 2 6 6 2 3 3" xfId="11223"/>
    <cellStyle name="Normal 2 6 6 2 4" xfId="11224"/>
    <cellStyle name="Normal 2 6 6 2 4 2" xfId="11225"/>
    <cellStyle name="Normal 2 6 6 2 4 3" xfId="11226"/>
    <cellStyle name="Normal 2 6 6 2 5" xfId="11227"/>
    <cellStyle name="Normal 2 6 6 2 5 2" xfId="11228"/>
    <cellStyle name="Normal 2 6 6 2 5 3" xfId="11229"/>
    <cellStyle name="Normal 2 6 6 2 6" xfId="11230"/>
    <cellStyle name="Normal 2 6 6 2 7" xfId="11231"/>
    <cellStyle name="Normal 2 6 6 3" xfId="11232"/>
    <cellStyle name="Normal 2 6 6 3 2" xfId="11233"/>
    <cellStyle name="Normal 2 6 6 3 3" xfId="11234"/>
    <cellStyle name="Normal 2 6 6 4" xfId="11235"/>
    <cellStyle name="Normal 2 6 6 4 2" xfId="11236"/>
    <cellStyle name="Normal 2 6 6 4 3" xfId="11237"/>
    <cellStyle name="Normal 2 6 6 5" xfId="11238"/>
    <cellStyle name="Normal 2 6 6 5 2" xfId="11239"/>
    <cellStyle name="Normal 2 6 6 5 3" xfId="11240"/>
    <cellStyle name="Normal 2 6 6 6" xfId="11241"/>
    <cellStyle name="Normal 2 6 6 6 2" xfId="11242"/>
    <cellStyle name="Normal 2 6 6 6 3" xfId="11243"/>
    <cellStyle name="Normal 2 6 6 7" xfId="11244"/>
    <cellStyle name="Normal 2 6 6 8" xfId="11245"/>
    <cellStyle name="Normal 2 6 7" xfId="11246"/>
    <cellStyle name="Normal 2 6 7 2" xfId="11247"/>
    <cellStyle name="Normal 2 6 7 2 2" xfId="11248"/>
    <cellStyle name="Normal 2 6 7 2 3" xfId="11249"/>
    <cellStyle name="Normal 2 6 7 3" xfId="11250"/>
    <cellStyle name="Normal 2 6 7 3 2" xfId="11251"/>
    <cellStyle name="Normal 2 6 7 3 3" xfId="11252"/>
    <cellStyle name="Normal 2 6 7 4" xfId="11253"/>
    <cellStyle name="Normal 2 6 7 4 2" xfId="11254"/>
    <cellStyle name="Normal 2 6 7 4 3" xfId="11255"/>
    <cellStyle name="Normal 2 6 7 5" xfId="11256"/>
    <cellStyle name="Normal 2 6 7 5 2" xfId="11257"/>
    <cellStyle name="Normal 2 6 7 5 3" xfId="11258"/>
    <cellStyle name="Normal 2 6 7 6" xfId="11259"/>
    <cellStyle name="Normal 2 6 7 7" xfId="11260"/>
    <cellStyle name="Normal 2 6 8" xfId="11261"/>
    <cellStyle name="Normal 2 6 8 2" xfId="11262"/>
    <cellStyle name="Normal 2 6 8 3" xfId="11263"/>
    <cellStyle name="Normal 2 6 9" xfId="11264"/>
    <cellStyle name="Normal 2 6 9 2" xfId="11265"/>
    <cellStyle name="Normal 2 6 9 3" xfId="11266"/>
    <cellStyle name="Normal 2 7" xfId="11267"/>
    <cellStyle name="Normal 2 7 10" xfId="11268"/>
    <cellStyle name="Normal 2 7 10 2" xfId="11269"/>
    <cellStyle name="Normal 2 7 10 3" xfId="11270"/>
    <cellStyle name="Normal 2 7 11" xfId="11271"/>
    <cellStyle name="Normal 2 7 12" xfId="11272"/>
    <cellStyle name="Normal 2 7 2" xfId="11273"/>
    <cellStyle name="Normal 2 7 2 10" xfId="11274"/>
    <cellStyle name="Normal 2 7 2 11" xfId="11275"/>
    <cellStyle name="Normal 2 7 2 2" xfId="11276"/>
    <cellStyle name="Normal 2 7 2 2 10" xfId="11277"/>
    <cellStyle name="Normal 2 7 2 2 2" xfId="11278"/>
    <cellStyle name="Normal 2 7 2 2 2 2" xfId="11279"/>
    <cellStyle name="Normal 2 7 2 2 2 2 2" xfId="11280"/>
    <cellStyle name="Normal 2 7 2 2 2 2 2 2" xfId="11281"/>
    <cellStyle name="Normal 2 7 2 2 2 2 2 2 2" xfId="11282"/>
    <cellStyle name="Normal 2 7 2 2 2 2 2 2 3" xfId="11283"/>
    <cellStyle name="Normal 2 7 2 2 2 2 2 3" xfId="11284"/>
    <cellStyle name="Normal 2 7 2 2 2 2 2 3 2" xfId="11285"/>
    <cellStyle name="Normal 2 7 2 2 2 2 2 3 3" xfId="11286"/>
    <cellStyle name="Normal 2 7 2 2 2 2 2 4" xfId="11287"/>
    <cellStyle name="Normal 2 7 2 2 2 2 2 4 2" xfId="11288"/>
    <cellStyle name="Normal 2 7 2 2 2 2 2 4 3" xfId="11289"/>
    <cellStyle name="Normal 2 7 2 2 2 2 2 5" xfId="11290"/>
    <cellStyle name="Normal 2 7 2 2 2 2 2 5 2" xfId="11291"/>
    <cellStyle name="Normal 2 7 2 2 2 2 2 5 3" xfId="11292"/>
    <cellStyle name="Normal 2 7 2 2 2 2 2 6" xfId="11293"/>
    <cellStyle name="Normal 2 7 2 2 2 2 2 7" xfId="11294"/>
    <cellStyle name="Normal 2 7 2 2 2 2 3" xfId="11295"/>
    <cellStyle name="Normal 2 7 2 2 2 2 3 2" xfId="11296"/>
    <cellStyle name="Normal 2 7 2 2 2 2 3 3" xfId="11297"/>
    <cellStyle name="Normal 2 7 2 2 2 2 4" xfId="11298"/>
    <cellStyle name="Normal 2 7 2 2 2 2 4 2" xfId="11299"/>
    <cellStyle name="Normal 2 7 2 2 2 2 4 3" xfId="11300"/>
    <cellStyle name="Normal 2 7 2 2 2 2 5" xfId="11301"/>
    <cellStyle name="Normal 2 7 2 2 2 2 5 2" xfId="11302"/>
    <cellStyle name="Normal 2 7 2 2 2 2 5 3" xfId="11303"/>
    <cellStyle name="Normal 2 7 2 2 2 2 6" xfId="11304"/>
    <cellStyle name="Normal 2 7 2 2 2 2 6 2" xfId="11305"/>
    <cellStyle name="Normal 2 7 2 2 2 2 6 3" xfId="11306"/>
    <cellStyle name="Normal 2 7 2 2 2 2 7" xfId="11307"/>
    <cellStyle name="Normal 2 7 2 2 2 2 8" xfId="11308"/>
    <cellStyle name="Normal 2 7 2 2 2 3" xfId="11309"/>
    <cellStyle name="Normal 2 7 2 2 2 3 2" xfId="11310"/>
    <cellStyle name="Normal 2 7 2 2 2 3 2 2" xfId="11311"/>
    <cellStyle name="Normal 2 7 2 2 2 3 2 3" xfId="11312"/>
    <cellStyle name="Normal 2 7 2 2 2 3 3" xfId="11313"/>
    <cellStyle name="Normal 2 7 2 2 2 3 3 2" xfId="11314"/>
    <cellStyle name="Normal 2 7 2 2 2 3 3 3" xfId="11315"/>
    <cellStyle name="Normal 2 7 2 2 2 3 4" xfId="11316"/>
    <cellStyle name="Normal 2 7 2 2 2 3 4 2" xfId="11317"/>
    <cellStyle name="Normal 2 7 2 2 2 3 4 3" xfId="11318"/>
    <cellStyle name="Normal 2 7 2 2 2 3 5" xfId="11319"/>
    <cellStyle name="Normal 2 7 2 2 2 3 5 2" xfId="11320"/>
    <cellStyle name="Normal 2 7 2 2 2 3 5 3" xfId="11321"/>
    <cellStyle name="Normal 2 7 2 2 2 3 6" xfId="11322"/>
    <cellStyle name="Normal 2 7 2 2 2 3 7" xfId="11323"/>
    <cellStyle name="Normal 2 7 2 2 2 4" xfId="11324"/>
    <cellStyle name="Normal 2 7 2 2 2 4 2" xfId="11325"/>
    <cellStyle name="Normal 2 7 2 2 2 4 3" xfId="11326"/>
    <cellStyle name="Normal 2 7 2 2 2 5" xfId="11327"/>
    <cellStyle name="Normal 2 7 2 2 2 5 2" xfId="11328"/>
    <cellStyle name="Normal 2 7 2 2 2 5 3" xfId="11329"/>
    <cellStyle name="Normal 2 7 2 2 2 6" xfId="11330"/>
    <cellStyle name="Normal 2 7 2 2 2 6 2" xfId="11331"/>
    <cellStyle name="Normal 2 7 2 2 2 6 3" xfId="11332"/>
    <cellStyle name="Normal 2 7 2 2 2 7" xfId="11333"/>
    <cellStyle name="Normal 2 7 2 2 2 7 2" xfId="11334"/>
    <cellStyle name="Normal 2 7 2 2 2 7 3" xfId="11335"/>
    <cellStyle name="Normal 2 7 2 2 2 8" xfId="11336"/>
    <cellStyle name="Normal 2 7 2 2 2 9" xfId="11337"/>
    <cellStyle name="Normal 2 7 2 2 3" xfId="11338"/>
    <cellStyle name="Normal 2 7 2 2 3 2" xfId="11339"/>
    <cellStyle name="Normal 2 7 2 2 3 2 2" xfId="11340"/>
    <cellStyle name="Normal 2 7 2 2 3 2 2 2" xfId="11341"/>
    <cellStyle name="Normal 2 7 2 2 3 2 2 3" xfId="11342"/>
    <cellStyle name="Normal 2 7 2 2 3 2 3" xfId="11343"/>
    <cellStyle name="Normal 2 7 2 2 3 2 3 2" xfId="11344"/>
    <cellStyle name="Normal 2 7 2 2 3 2 3 3" xfId="11345"/>
    <cellStyle name="Normal 2 7 2 2 3 2 4" xfId="11346"/>
    <cellStyle name="Normal 2 7 2 2 3 2 4 2" xfId="11347"/>
    <cellStyle name="Normal 2 7 2 2 3 2 4 3" xfId="11348"/>
    <cellStyle name="Normal 2 7 2 2 3 2 5" xfId="11349"/>
    <cellStyle name="Normal 2 7 2 2 3 2 5 2" xfId="11350"/>
    <cellStyle name="Normal 2 7 2 2 3 2 5 3" xfId="11351"/>
    <cellStyle name="Normal 2 7 2 2 3 2 6" xfId="11352"/>
    <cellStyle name="Normal 2 7 2 2 3 2 7" xfId="11353"/>
    <cellStyle name="Normal 2 7 2 2 3 3" xfId="11354"/>
    <cellStyle name="Normal 2 7 2 2 3 3 2" xfId="11355"/>
    <cellStyle name="Normal 2 7 2 2 3 3 3" xfId="11356"/>
    <cellStyle name="Normal 2 7 2 2 3 4" xfId="11357"/>
    <cellStyle name="Normal 2 7 2 2 3 4 2" xfId="11358"/>
    <cellStyle name="Normal 2 7 2 2 3 4 3" xfId="11359"/>
    <cellStyle name="Normal 2 7 2 2 3 5" xfId="11360"/>
    <cellStyle name="Normal 2 7 2 2 3 5 2" xfId="11361"/>
    <cellStyle name="Normal 2 7 2 2 3 5 3" xfId="11362"/>
    <cellStyle name="Normal 2 7 2 2 3 6" xfId="11363"/>
    <cellStyle name="Normal 2 7 2 2 3 6 2" xfId="11364"/>
    <cellStyle name="Normal 2 7 2 2 3 6 3" xfId="11365"/>
    <cellStyle name="Normal 2 7 2 2 3 7" xfId="11366"/>
    <cellStyle name="Normal 2 7 2 2 3 8" xfId="11367"/>
    <cellStyle name="Normal 2 7 2 2 4" xfId="11368"/>
    <cellStyle name="Normal 2 7 2 2 4 2" xfId="11369"/>
    <cellStyle name="Normal 2 7 2 2 4 2 2" xfId="11370"/>
    <cellStyle name="Normal 2 7 2 2 4 2 3" xfId="11371"/>
    <cellStyle name="Normal 2 7 2 2 4 3" xfId="11372"/>
    <cellStyle name="Normal 2 7 2 2 4 3 2" xfId="11373"/>
    <cellStyle name="Normal 2 7 2 2 4 3 3" xfId="11374"/>
    <cellStyle name="Normal 2 7 2 2 4 4" xfId="11375"/>
    <cellStyle name="Normal 2 7 2 2 4 4 2" xfId="11376"/>
    <cellStyle name="Normal 2 7 2 2 4 4 3" xfId="11377"/>
    <cellStyle name="Normal 2 7 2 2 4 5" xfId="11378"/>
    <cellStyle name="Normal 2 7 2 2 4 5 2" xfId="11379"/>
    <cellStyle name="Normal 2 7 2 2 4 5 3" xfId="11380"/>
    <cellStyle name="Normal 2 7 2 2 4 6" xfId="11381"/>
    <cellStyle name="Normal 2 7 2 2 4 7" xfId="11382"/>
    <cellStyle name="Normal 2 7 2 2 5" xfId="11383"/>
    <cellStyle name="Normal 2 7 2 2 5 2" xfId="11384"/>
    <cellStyle name="Normal 2 7 2 2 5 3" xfId="11385"/>
    <cellStyle name="Normal 2 7 2 2 6" xfId="11386"/>
    <cellStyle name="Normal 2 7 2 2 6 2" xfId="11387"/>
    <cellStyle name="Normal 2 7 2 2 6 3" xfId="11388"/>
    <cellStyle name="Normal 2 7 2 2 7" xfId="11389"/>
    <cellStyle name="Normal 2 7 2 2 7 2" xfId="11390"/>
    <cellStyle name="Normal 2 7 2 2 7 3" xfId="11391"/>
    <cellStyle name="Normal 2 7 2 2 8" xfId="11392"/>
    <cellStyle name="Normal 2 7 2 2 8 2" xfId="11393"/>
    <cellStyle name="Normal 2 7 2 2 8 3" xfId="11394"/>
    <cellStyle name="Normal 2 7 2 2 9" xfId="11395"/>
    <cellStyle name="Normal 2 7 2 3" xfId="11396"/>
    <cellStyle name="Normal 2 7 2 3 2" xfId="11397"/>
    <cellStyle name="Normal 2 7 2 3 2 2" xfId="11398"/>
    <cellStyle name="Normal 2 7 2 3 2 2 2" xfId="11399"/>
    <cellStyle name="Normal 2 7 2 3 2 2 2 2" xfId="11400"/>
    <cellStyle name="Normal 2 7 2 3 2 2 2 3" xfId="11401"/>
    <cellStyle name="Normal 2 7 2 3 2 2 3" xfId="11402"/>
    <cellStyle name="Normal 2 7 2 3 2 2 3 2" xfId="11403"/>
    <cellStyle name="Normal 2 7 2 3 2 2 3 3" xfId="11404"/>
    <cellStyle name="Normal 2 7 2 3 2 2 4" xfId="11405"/>
    <cellStyle name="Normal 2 7 2 3 2 2 4 2" xfId="11406"/>
    <cellStyle name="Normal 2 7 2 3 2 2 4 3" xfId="11407"/>
    <cellStyle name="Normal 2 7 2 3 2 2 5" xfId="11408"/>
    <cellStyle name="Normal 2 7 2 3 2 2 5 2" xfId="11409"/>
    <cellStyle name="Normal 2 7 2 3 2 2 5 3" xfId="11410"/>
    <cellStyle name="Normal 2 7 2 3 2 2 6" xfId="11411"/>
    <cellStyle name="Normal 2 7 2 3 2 2 7" xfId="11412"/>
    <cellStyle name="Normal 2 7 2 3 2 3" xfId="11413"/>
    <cellStyle name="Normal 2 7 2 3 2 3 2" xfId="11414"/>
    <cellStyle name="Normal 2 7 2 3 2 3 3" xfId="11415"/>
    <cellStyle name="Normal 2 7 2 3 2 4" xfId="11416"/>
    <cellStyle name="Normal 2 7 2 3 2 4 2" xfId="11417"/>
    <cellStyle name="Normal 2 7 2 3 2 4 3" xfId="11418"/>
    <cellStyle name="Normal 2 7 2 3 2 5" xfId="11419"/>
    <cellStyle name="Normal 2 7 2 3 2 5 2" xfId="11420"/>
    <cellStyle name="Normal 2 7 2 3 2 5 3" xfId="11421"/>
    <cellStyle name="Normal 2 7 2 3 2 6" xfId="11422"/>
    <cellStyle name="Normal 2 7 2 3 2 6 2" xfId="11423"/>
    <cellStyle name="Normal 2 7 2 3 2 6 3" xfId="11424"/>
    <cellStyle name="Normal 2 7 2 3 2 7" xfId="11425"/>
    <cellStyle name="Normal 2 7 2 3 2 8" xfId="11426"/>
    <cellStyle name="Normal 2 7 2 3 3" xfId="11427"/>
    <cellStyle name="Normal 2 7 2 3 3 2" xfId="11428"/>
    <cellStyle name="Normal 2 7 2 3 3 2 2" xfId="11429"/>
    <cellStyle name="Normal 2 7 2 3 3 2 3" xfId="11430"/>
    <cellStyle name="Normal 2 7 2 3 3 3" xfId="11431"/>
    <cellStyle name="Normal 2 7 2 3 3 3 2" xfId="11432"/>
    <cellStyle name="Normal 2 7 2 3 3 3 3" xfId="11433"/>
    <cellStyle name="Normal 2 7 2 3 3 4" xfId="11434"/>
    <cellStyle name="Normal 2 7 2 3 3 4 2" xfId="11435"/>
    <cellStyle name="Normal 2 7 2 3 3 4 3" xfId="11436"/>
    <cellStyle name="Normal 2 7 2 3 3 5" xfId="11437"/>
    <cellStyle name="Normal 2 7 2 3 3 5 2" xfId="11438"/>
    <cellStyle name="Normal 2 7 2 3 3 5 3" xfId="11439"/>
    <cellStyle name="Normal 2 7 2 3 3 6" xfId="11440"/>
    <cellStyle name="Normal 2 7 2 3 3 7" xfId="11441"/>
    <cellStyle name="Normal 2 7 2 3 4" xfId="11442"/>
    <cellStyle name="Normal 2 7 2 3 4 2" xfId="11443"/>
    <cellStyle name="Normal 2 7 2 3 4 3" xfId="11444"/>
    <cellStyle name="Normal 2 7 2 3 5" xfId="11445"/>
    <cellStyle name="Normal 2 7 2 3 5 2" xfId="11446"/>
    <cellStyle name="Normal 2 7 2 3 5 3" xfId="11447"/>
    <cellStyle name="Normal 2 7 2 3 6" xfId="11448"/>
    <cellStyle name="Normal 2 7 2 3 6 2" xfId="11449"/>
    <cellStyle name="Normal 2 7 2 3 6 3" xfId="11450"/>
    <cellStyle name="Normal 2 7 2 3 7" xfId="11451"/>
    <cellStyle name="Normal 2 7 2 3 7 2" xfId="11452"/>
    <cellStyle name="Normal 2 7 2 3 7 3" xfId="11453"/>
    <cellStyle name="Normal 2 7 2 3 8" xfId="11454"/>
    <cellStyle name="Normal 2 7 2 3 9" xfId="11455"/>
    <cellStyle name="Normal 2 7 2 4" xfId="11456"/>
    <cellStyle name="Normal 2 7 2 4 2" xfId="11457"/>
    <cellStyle name="Normal 2 7 2 4 2 2" xfId="11458"/>
    <cellStyle name="Normal 2 7 2 4 2 2 2" xfId="11459"/>
    <cellStyle name="Normal 2 7 2 4 2 2 3" xfId="11460"/>
    <cellStyle name="Normal 2 7 2 4 2 3" xfId="11461"/>
    <cellStyle name="Normal 2 7 2 4 2 3 2" xfId="11462"/>
    <cellStyle name="Normal 2 7 2 4 2 3 3" xfId="11463"/>
    <cellStyle name="Normal 2 7 2 4 2 4" xfId="11464"/>
    <cellStyle name="Normal 2 7 2 4 2 4 2" xfId="11465"/>
    <cellStyle name="Normal 2 7 2 4 2 4 3" xfId="11466"/>
    <cellStyle name="Normal 2 7 2 4 2 5" xfId="11467"/>
    <cellStyle name="Normal 2 7 2 4 2 5 2" xfId="11468"/>
    <cellStyle name="Normal 2 7 2 4 2 5 3" xfId="11469"/>
    <cellStyle name="Normal 2 7 2 4 2 6" xfId="11470"/>
    <cellStyle name="Normal 2 7 2 4 2 7" xfId="11471"/>
    <cellStyle name="Normal 2 7 2 4 3" xfId="11472"/>
    <cellStyle name="Normal 2 7 2 4 3 2" xfId="11473"/>
    <cellStyle name="Normal 2 7 2 4 3 3" xfId="11474"/>
    <cellStyle name="Normal 2 7 2 4 4" xfId="11475"/>
    <cellStyle name="Normal 2 7 2 4 4 2" xfId="11476"/>
    <cellStyle name="Normal 2 7 2 4 4 3" xfId="11477"/>
    <cellStyle name="Normal 2 7 2 4 5" xfId="11478"/>
    <cellStyle name="Normal 2 7 2 4 5 2" xfId="11479"/>
    <cellStyle name="Normal 2 7 2 4 5 3" xfId="11480"/>
    <cellStyle name="Normal 2 7 2 4 6" xfId="11481"/>
    <cellStyle name="Normal 2 7 2 4 6 2" xfId="11482"/>
    <cellStyle name="Normal 2 7 2 4 6 3" xfId="11483"/>
    <cellStyle name="Normal 2 7 2 4 7" xfId="11484"/>
    <cellStyle name="Normal 2 7 2 4 8" xfId="11485"/>
    <cellStyle name="Normal 2 7 2 5" xfId="11486"/>
    <cellStyle name="Normal 2 7 2 5 2" xfId="11487"/>
    <cellStyle name="Normal 2 7 2 5 2 2" xfId="11488"/>
    <cellStyle name="Normal 2 7 2 5 2 3" xfId="11489"/>
    <cellStyle name="Normal 2 7 2 5 3" xfId="11490"/>
    <cellStyle name="Normal 2 7 2 5 3 2" xfId="11491"/>
    <cellStyle name="Normal 2 7 2 5 3 3" xfId="11492"/>
    <cellStyle name="Normal 2 7 2 5 4" xfId="11493"/>
    <cellStyle name="Normal 2 7 2 5 4 2" xfId="11494"/>
    <cellStyle name="Normal 2 7 2 5 4 3" xfId="11495"/>
    <cellStyle name="Normal 2 7 2 5 5" xfId="11496"/>
    <cellStyle name="Normal 2 7 2 5 5 2" xfId="11497"/>
    <cellStyle name="Normal 2 7 2 5 5 3" xfId="11498"/>
    <cellStyle name="Normal 2 7 2 5 6" xfId="11499"/>
    <cellStyle name="Normal 2 7 2 5 7" xfId="11500"/>
    <cellStyle name="Normal 2 7 2 6" xfId="11501"/>
    <cellStyle name="Normal 2 7 2 6 2" xfId="11502"/>
    <cellStyle name="Normal 2 7 2 6 3" xfId="11503"/>
    <cellStyle name="Normal 2 7 2 7" xfId="11504"/>
    <cellStyle name="Normal 2 7 2 7 2" xfId="11505"/>
    <cellStyle name="Normal 2 7 2 7 3" xfId="11506"/>
    <cellStyle name="Normal 2 7 2 8" xfId="11507"/>
    <cellStyle name="Normal 2 7 2 8 2" xfId="11508"/>
    <cellStyle name="Normal 2 7 2 8 3" xfId="11509"/>
    <cellStyle name="Normal 2 7 2 9" xfId="11510"/>
    <cellStyle name="Normal 2 7 2 9 2" xfId="11511"/>
    <cellStyle name="Normal 2 7 2 9 3" xfId="11512"/>
    <cellStyle name="Normal 2 7 3" xfId="11513"/>
    <cellStyle name="Normal 2 7 3 10" xfId="11514"/>
    <cellStyle name="Normal 2 7 3 2" xfId="11515"/>
    <cellStyle name="Normal 2 7 3 2 2" xfId="11516"/>
    <cellStyle name="Normal 2 7 3 2 2 2" xfId="11517"/>
    <cellStyle name="Normal 2 7 3 2 2 2 2" xfId="11518"/>
    <cellStyle name="Normal 2 7 3 2 2 2 2 2" xfId="11519"/>
    <cellStyle name="Normal 2 7 3 2 2 2 2 3" xfId="11520"/>
    <cellStyle name="Normal 2 7 3 2 2 2 3" xfId="11521"/>
    <cellStyle name="Normal 2 7 3 2 2 2 3 2" xfId="11522"/>
    <cellStyle name="Normal 2 7 3 2 2 2 3 3" xfId="11523"/>
    <cellStyle name="Normal 2 7 3 2 2 2 4" xfId="11524"/>
    <cellStyle name="Normal 2 7 3 2 2 2 4 2" xfId="11525"/>
    <cellStyle name="Normal 2 7 3 2 2 2 4 3" xfId="11526"/>
    <cellStyle name="Normal 2 7 3 2 2 2 5" xfId="11527"/>
    <cellStyle name="Normal 2 7 3 2 2 2 5 2" xfId="11528"/>
    <cellStyle name="Normal 2 7 3 2 2 2 5 3" xfId="11529"/>
    <cellStyle name="Normal 2 7 3 2 2 2 6" xfId="11530"/>
    <cellStyle name="Normal 2 7 3 2 2 2 7" xfId="11531"/>
    <cellStyle name="Normal 2 7 3 2 2 3" xfId="11532"/>
    <cellStyle name="Normal 2 7 3 2 2 3 2" xfId="11533"/>
    <cellStyle name="Normal 2 7 3 2 2 3 3" xfId="11534"/>
    <cellStyle name="Normal 2 7 3 2 2 4" xfId="11535"/>
    <cellStyle name="Normal 2 7 3 2 2 4 2" xfId="11536"/>
    <cellStyle name="Normal 2 7 3 2 2 4 3" xfId="11537"/>
    <cellStyle name="Normal 2 7 3 2 2 5" xfId="11538"/>
    <cellStyle name="Normal 2 7 3 2 2 5 2" xfId="11539"/>
    <cellStyle name="Normal 2 7 3 2 2 5 3" xfId="11540"/>
    <cellStyle name="Normal 2 7 3 2 2 6" xfId="11541"/>
    <cellStyle name="Normal 2 7 3 2 2 6 2" xfId="11542"/>
    <cellStyle name="Normal 2 7 3 2 2 6 3" xfId="11543"/>
    <cellStyle name="Normal 2 7 3 2 2 7" xfId="11544"/>
    <cellStyle name="Normal 2 7 3 2 2 8" xfId="11545"/>
    <cellStyle name="Normal 2 7 3 2 3" xfId="11546"/>
    <cellStyle name="Normal 2 7 3 2 3 2" xfId="11547"/>
    <cellStyle name="Normal 2 7 3 2 3 2 2" xfId="11548"/>
    <cellStyle name="Normal 2 7 3 2 3 2 3" xfId="11549"/>
    <cellStyle name="Normal 2 7 3 2 3 3" xfId="11550"/>
    <cellStyle name="Normal 2 7 3 2 3 3 2" xfId="11551"/>
    <cellStyle name="Normal 2 7 3 2 3 3 3" xfId="11552"/>
    <cellStyle name="Normal 2 7 3 2 3 4" xfId="11553"/>
    <cellStyle name="Normal 2 7 3 2 3 4 2" xfId="11554"/>
    <cellStyle name="Normal 2 7 3 2 3 4 3" xfId="11555"/>
    <cellStyle name="Normal 2 7 3 2 3 5" xfId="11556"/>
    <cellStyle name="Normal 2 7 3 2 3 5 2" xfId="11557"/>
    <cellStyle name="Normal 2 7 3 2 3 5 3" xfId="11558"/>
    <cellStyle name="Normal 2 7 3 2 3 6" xfId="11559"/>
    <cellStyle name="Normal 2 7 3 2 3 7" xfId="11560"/>
    <cellStyle name="Normal 2 7 3 2 4" xfId="11561"/>
    <cellStyle name="Normal 2 7 3 2 4 2" xfId="11562"/>
    <cellStyle name="Normal 2 7 3 2 4 3" xfId="11563"/>
    <cellStyle name="Normal 2 7 3 2 5" xfId="11564"/>
    <cellStyle name="Normal 2 7 3 2 5 2" xfId="11565"/>
    <cellStyle name="Normal 2 7 3 2 5 3" xfId="11566"/>
    <cellStyle name="Normal 2 7 3 2 6" xfId="11567"/>
    <cellStyle name="Normal 2 7 3 2 6 2" xfId="11568"/>
    <cellStyle name="Normal 2 7 3 2 6 3" xfId="11569"/>
    <cellStyle name="Normal 2 7 3 2 7" xfId="11570"/>
    <cellStyle name="Normal 2 7 3 2 7 2" xfId="11571"/>
    <cellStyle name="Normal 2 7 3 2 7 3" xfId="11572"/>
    <cellStyle name="Normal 2 7 3 2 8" xfId="11573"/>
    <cellStyle name="Normal 2 7 3 2 9" xfId="11574"/>
    <cellStyle name="Normal 2 7 3 3" xfId="11575"/>
    <cellStyle name="Normal 2 7 3 3 2" xfId="11576"/>
    <cellStyle name="Normal 2 7 3 3 2 2" xfId="11577"/>
    <cellStyle name="Normal 2 7 3 3 2 2 2" xfId="11578"/>
    <cellStyle name="Normal 2 7 3 3 2 2 3" xfId="11579"/>
    <cellStyle name="Normal 2 7 3 3 2 3" xfId="11580"/>
    <cellStyle name="Normal 2 7 3 3 2 3 2" xfId="11581"/>
    <cellStyle name="Normal 2 7 3 3 2 3 3" xfId="11582"/>
    <cellStyle name="Normal 2 7 3 3 2 4" xfId="11583"/>
    <cellStyle name="Normal 2 7 3 3 2 4 2" xfId="11584"/>
    <cellStyle name="Normal 2 7 3 3 2 4 3" xfId="11585"/>
    <cellStyle name="Normal 2 7 3 3 2 5" xfId="11586"/>
    <cellStyle name="Normal 2 7 3 3 2 5 2" xfId="11587"/>
    <cellStyle name="Normal 2 7 3 3 2 5 3" xfId="11588"/>
    <cellStyle name="Normal 2 7 3 3 2 6" xfId="11589"/>
    <cellStyle name="Normal 2 7 3 3 2 7" xfId="11590"/>
    <cellStyle name="Normal 2 7 3 3 3" xfId="11591"/>
    <cellStyle name="Normal 2 7 3 3 3 2" xfId="11592"/>
    <cellStyle name="Normal 2 7 3 3 3 3" xfId="11593"/>
    <cellStyle name="Normal 2 7 3 3 4" xfId="11594"/>
    <cellStyle name="Normal 2 7 3 3 4 2" xfId="11595"/>
    <cellStyle name="Normal 2 7 3 3 4 3" xfId="11596"/>
    <cellStyle name="Normal 2 7 3 3 5" xfId="11597"/>
    <cellStyle name="Normal 2 7 3 3 5 2" xfId="11598"/>
    <cellStyle name="Normal 2 7 3 3 5 3" xfId="11599"/>
    <cellStyle name="Normal 2 7 3 3 6" xfId="11600"/>
    <cellStyle name="Normal 2 7 3 3 6 2" xfId="11601"/>
    <cellStyle name="Normal 2 7 3 3 6 3" xfId="11602"/>
    <cellStyle name="Normal 2 7 3 3 7" xfId="11603"/>
    <cellStyle name="Normal 2 7 3 3 8" xfId="11604"/>
    <cellStyle name="Normal 2 7 3 4" xfId="11605"/>
    <cellStyle name="Normal 2 7 3 4 2" xfId="11606"/>
    <cellStyle name="Normal 2 7 3 4 2 2" xfId="11607"/>
    <cellStyle name="Normal 2 7 3 4 2 3" xfId="11608"/>
    <cellStyle name="Normal 2 7 3 4 3" xfId="11609"/>
    <cellStyle name="Normal 2 7 3 4 3 2" xfId="11610"/>
    <cellStyle name="Normal 2 7 3 4 3 3" xfId="11611"/>
    <cellStyle name="Normal 2 7 3 4 4" xfId="11612"/>
    <cellStyle name="Normal 2 7 3 4 4 2" xfId="11613"/>
    <cellStyle name="Normal 2 7 3 4 4 3" xfId="11614"/>
    <cellStyle name="Normal 2 7 3 4 5" xfId="11615"/>
    <cellStyle name="Normal 2 7 3 4 5 2" xfId="11616"/>
    <cellStyle name="Normal 2 7 3 4 5 3" xfId="11617"/>
    <cellStyle name="Normal 2 7 3 4 6" xfId="11618"/>
    <cellStyle name="Normal 2 7 3 4 7" xfId="11619"/>
    <cellStyle name="Normal 2 7 3 5" xfId="11620"/>
    <cellStyle name="Normal 2 7 3 5 2" xfId="11621"/>
    <cellStyle name="Normal 2 7 3 5 3" xfId="11622"/>
    <cellStyle name="Normal 2 7 3 6" xfId="11623"/>
    <cellStyle name="Normal 2 7 3 6 2" xfId="11624"/>
    <cellStyle name="Normal 2 7 3 6 3" xfId="11625"/>
    <cellStyle name="Normal 2 7 3 7" xfId="11626"/>
    <cellStyle name="Normal 2 7 3 7 2" xfId="11627"/>
    <cellStyle name="Normal 2 7 3 7 3" xfId="11628"/>
    <cellStyle name="Normal 2 7 3 8" xfId="11629"/>
    <cellStyle name="Normal 2 7 3 8 2" xfId="11630"/>
    <cellStyle name="Normal 2 7 3 8 3" xfId="11631"/>
    <cellStyle name="Normal 2 7 3 9" xfId="11632"/>
    <cellStyle name="Normal 2 7 4" xfId="11633"/>
    <cellStyle name="Normal 2 7 4 2" xfId="11634"/>
    <cellStyle name="Normal 2 7 4 2 2" xfId="11635"/>
    <cellStyle name="Normal 2 7 4 2 2 2" xfId="11636"/>
    <cellStyle name="Normal 2 7 4 2 2 2 2" xfId="11637"/>
    <cellStyle name="Normal 2 7 4 2 2 2 3" xfId="11638"/>
    <cellStyle name="Normal 2 7 4 2 2 3" xfId="11639"/>
    <cellStyle name="Normal 2 7 4 2 2 3 2" xfId="11640"/>
    <cellStyle name="Normal 2 7 4 2 2 3 3" xfId="11641"/>
    <cellStyle name="Normal 2 7 4 2 2 4" xfId="11642"/>
    <cellStyle name="Normal 2 7 4 2 2 4 2" xfId="11643"/>
    <cellStyle name="Normal 2 7 4 2 2 4 3" xfId="11644"/>
    <cellStyle name="Normal 2 7 4 2 2 5" xfId="11645"/>
    <cellStyle name="Normal 2 7 4 2 2 5 2" xfId="11646"/>
    <cellStyle name="Normal 2 7 4 2 2 5 3" xfId="11647"/>
    <cellStyle name="Normal 2 7 4 2 2 6" xfId="11648"/>
    <cellStyle name="Normal 2 7 4 2 2 7" xfId="11649"/>
    <cellStyle name="Normal 2 7 4 2 3" xfId="11650"/>
    <cellStyle name="Normal 2 7 4 2 3 2" xfId="11651"/>
    <cellStyle name="Normal 2 7 4 2 3 3" xfId="11652"/>
    <cellStyle name="Normal 2 7 4 2 4" xfId="11653"/>
    <cellStyle name="Normal 2 7 4 2 4 2" xfId="11654"/>
    <cellStyle name="Normal 2 7 4 2 4 3" xfId="11655"/>
    <cellStyle name="Normal 2 7 4 2 5" xfId="11656"/>
    <cellStyle name="Normal 2 7 4 2 5 2" xfId="11657"/>
    <cellStyle name="Normal 2 7 4 2 5 3" xfId="11658"/>
    <cellStyle name="Normal 2 7 4 2 6" xfId="11659"/>
    <cellStyle name="Normal 2 7 4 2 6 2" xfId="11660"/>
    <cellStyle name="Normal 2 7 4 2 6 3" xfId="11661"/>
    <cellStyle name="Normal 2 7 4 2 7" xfId="11662"/>
    <cellStyle name="Normal 2 7 4 2 8" xfId="11663"/>
    <cellStyle name="Normal 2 7 4 3" xfId="11664"/>
    <cellStyle name="Normal 2 7 4 3 2" xfId="11665"/>
    <cellStyle name="Normal 2 7 4 3 2 2" xfId="11666"/>
    <cellStyle name="Normal 2 7 4 3 2 3" xfId="11667"/>
    <cellStyle name="Normal 2 7 4 3 3" xfId="11668"/>
    <cellStyle name="Normal 2 7 4 3 3 2" xfId="11669"/>
    <cellStyle name="Normal 2 7 4 3 3 3" xfId="11670"/>
    <cellStyle name="Normal 2 7 4 3 4" xfId="11671"/>
    <cellStyle name="Normal 2 7 4 3 4 2" xfId="11672"/>
    <cellStyle name="Normal 2 7 4 3 4 3" xfId="11673"/>
    <cellStyle name="Normal 2 7 4 3 5" xfId="11674"/>
    <cellStyle name="Normal 2 7 4 3 5 2" xfId="11675"/>
    <cellStyle name="Normal 2 7 4 3 5 3" xfId="11676"/>
    <cellStyle name="Normal 2 7 4 3 6" xfId="11677"/>
    <cellStyle name="Normal 2 7 4 3 7" xfId="11678"/>
    <cellStyle name="Normal 2 7 4 4" xfId="11679"/>
    <cellStyle name="Normal 2 7 4 4 2" xfId="11680"/>
    <cellStyle name="Normal 2 7 4 4 3" xfId="11681"/>
    <cellStyle name="Normal 2 7 4 5" xfId="11682"/>
    <cellStyle name="Normal 2 7 4 5 2" xfId="11683"/>
    <cellStyle name="Normal 2 7 4 5 3" xfId="11684"/>
    <cellStyle name="Normal 2 7 4 6" xfId="11685"/>
    <cellStyle name="Normal 2 7 4 6 2" xfId="11686"/>
    <cellStyle name="Normal 2 7 4 6 3" xfId="11687"/>
    <cellStyle name="Normal 2 7 4 7" xfId="11688"/>
    <cellStyle name="Normal 2 7 4 7 2" xfId="11689"/>
    <cellStyle name="Normal 2 7 4 7 3" xfId="11690"/>
    <cellStyle name="Normal 2 7 4 8" xfId="11691"/>
    <cellStyle name="Normal 2 7 4 9" xfId="11692"/>
    <cellStyle name="Normal 2 7 5" xfId="11693"/>
    <cellStyle name="Normal 2 7 5 2" xfId="11694"/>
    <cellStyle name="Normal 2 7 5 2 2" xfId="11695"/>
    <cellStyle name="Normal 2 7 5 2 2 2" xfId="11696"/>
    <cellStyle name="Normal 2 7 5 2 2 3" xfId="11697"/>
    <cellStyle name="Normal 2 7 5 2 3" xfId="11698"/>
    <cellStyle name="Normal 2 7 5 2 3 2" xfId="11699"/>
    <cellStyle name="Normal 2 7 5 2 3 3" xfId="11700"/>
    <cellStyle name="Normal 2 7 5 2 4" xfId="11701"/>
    <cellStyle name="Normal 2 7 5 2 4 2" xfId="11702"/>
    <cellStyle name="Normal 2 7 5 2 4 3" xfId="11703"/>
    <cellStyle name="Normal 2 7 5 2 5" xfId="11704"/>
    <cellStyle name="Normal 2 7 5 2 5 2" xfId="11705"/>
    <cellStyle name="Normal 2 7 5 2 5 3" xfId="11706"/>
    <cellStyle name="Normal 2 7 5 2 6" xfId="11707"/>
    <cellStyle name="Normal 2 7 5 2 7" xfId="11708"/>
    <cellStyle name="Normal 2 7 5 3" xfId="11709"/>
    <cellStyle name="Normal 2 7 5 3 2" xfId="11710"/>
    <cellStyle name="Normal 2 7 5 3 3" xfId="11711"/>
    <cellStyle name="Normal 2 7 5 4" xfId="11712"/>
    <cellStyle name="Normal 2 7 5 4 2" xfId="11713"/>
    <cellStyle name="Normal 2 7 5 4 3" xfId="11714"/>
    <cellStyle name="Normal 2 7 5 5" xfId="11715"/>
    <cellStyle name="Normal 2 7 5 5 2" xfId="11716"/>
    <cellStyle name="Normal 2 7 5 5 3" xfId="11717"/>
    <cellStyle name="Normal 2 7 5 6" xfId="11718"/>
    <cellStyle name="Normal 2 7 5 6 2" xfId="11719"/>
    <cellStyle name="Normal 2 7 5 6 3" xfId="11720"/>
    <cellStyle name="Normal 2 7 5 7" xfId="11721"/>
    <cellStyle name="Normal 2 7 5 8" xfId="11722"/>
    <cellStyle name="Normal 2 7 6" xfId="11723"/>
    <cellStyle name="Normal 2 7 6 2" xfId="11724"/>
    <cellStyle name="Normal 2 7 6 2 2" xfId="11725"/>
    <cellStyle name="Normal 2 7 6 2 3" xfId="11726"/>
    <cellStyle name="Normal 2 7 6 3" xfId="11727"/>
    <cellStyle name="Normal 2 7 6 3 2" xfId="11728"/>
    <cellStyle name="Normal 2 7 6 3 3" xfId="11729"/>
    <cellStyle name="Normal 2 7 6 4" xfId="11730"/>
    <cellStyle name="Normal 2 7 6 4 2" xfId="11731"/>
    <cellStyle name="Normal 2 7 6 4 3" xfId="11732"/>
    <cellStyle name="Normal 2 7 6 5" xfId="11733"/>
    <cellStyle name="Normal 2 7 6 5 2" xfId="11734"/>
    <cellStyle name="Normal 2 7 6 5 3" xfId="11735"/>
    <cellStyle name="Normal 2 7 6 6" xfId="11736"/>
    <cellStyle name="Normal 2 7 6 7" xfId="11737"/>
    <cellStyle name="Normal 2 7 7" xfId="11738"/>
    <cellStyle name="Normal 2 7 7 2" xfId="11739"/>
    <cellStyle name="Normal 2 7 7 3" xfId="11740"/>
    <cellStyle name="Normal 2 7 8" xfId="11741"/>
    <cellStyle name="Normal 2 7 8 2" xfId="11742"/>
    <cellStyle name="Normal 2 7 8 3" xfId="11743"/>
    <cellStyle name="Normal 2 7 9" xfId="11744"/>
    <cellStyle name="Normal 2 7 9 2" xfId="11745"/>
    <cellStyle name="Normal 2 7 9 3" xfId="11746"/>
    <cellStyle name="Normal 2 8" xfId="11747"/>
    <cellStyle name="Normal 2 8 10" xfId="11748"/>
    <cellStyle name="Normal 2 8 11" xfId="11749"/>
    <cellStyle name="Normal 2 8 2" xfId="11750"/>
    <cellStyle name="Normal 2 8 2 10" xfId="11751"/>
    <cellStyle name="Normal 2 8 2 2" xfId="11752"/>
    <cellStyle name="Normal 2 8 2 2 2" xfId="11753"/>
    <cellStyle name="Normal 2 8 2 2 2 2" xfId="11754"/>
    <cellStyle name="Normal 2 8 2 2 2 2 2" xfId="11755"/>
    <cellStyle name="Normal 2 8 2 2 2 2 2 2" xfId="11756"/>
    <cellStyle name="Normal 2 8 2 2 2 2 2 3" xfId="11757"/>
    <cellStyle name="Normal 2 8 2 2 2 2 3" xfId="11758"/>
    <cellStyle name="Normal 2 8 2 2 2 2 3 2" xfId="11759"/>
    <cellStyle name="Normal 2 8 2 2 2 2 3 3" xfId="11760"/>
    <cellStyle name="Normal 2 8 2 2 2 2 4" xfId="11761"/>
    <cellStyle name="Normal 2 8 2 2 2 2 4 2" xfId="11762"/>
    <cellStyle name="Normal 2 8 2 2 2 2 4 3" xfId="11763"/>
    <cellStyle name="Normal 2 8 2 2 2 2 5" xfId="11764"/>
    <cellStyle name="Normal 2 8 2 2 2 2 5 2" xfId="11765"/>
    <cellStyle name="Normal 2 8 2 2 2 2 5 3" xfId="11766"/>
    <cellStyle name="Normal 2 8 2 2 2 2 6" xfId="11767"/>
    <cellStyle name="Normal 2 8 2 2 2 2 7" xfId="11768"/>
    <cellStyle name="Normal 2 8 2 2 2 3" xfId="11769"/>
    <cellStyle name="Normal 2 8 2 2 2 3 2" xfId="11770"/>
    <cellStyle name="Normal 2 8 2 2 2 3 3" xfId="11771"/>
    <cellStyle name="Normal 2 8 2 2 2 4" xfId="11772"/>
    <cellStyle name="Normal 2 8 2 2 2 4 2" xfId="11773"/>
    <cellStyle name="Normal 2 8 2 2 2 4 3" xfId="11774"/>
    <cellStyle name="Normal 2 8 2 2 2 5" xfId="11775"/>
    <cellStyle name="Normal 2 8 2 2 2 5 2" xfId="11776"/>
    <cellStyle name="Normal 2 8 2 2 2 5 3" xfId="11777"/>
    <cellStyle name="Normal 2 8 2 2 2 6" xfId="11778"/>
    <cellStyle name="Normal 2 8 2 2 2 6 2" xfId="11779"/>
    <cellStyle name="Normal 2 8 2 2 2 6 3" xfId="11780"/>
    <cellStyle name="Normal 2 8 2 2 2 7" xfId="11781"/>
    <cellStyle name="Normal 2 8 2 2 2 8" xfId="11782"/>
    <cellStyle name="Normal 2 8 2 2 3" xfId="11783"/>
    <cellStyle name="Normal 2 8 2 2 3 2" xfId="11784"/>
    <cellStyle name="Normal 2 8 2 2 3 2 2" xfId="11785"/>
    <cellStyle name="Normal 2 8 2 2 3 2 3" xfId="11786"/>
    <cellStyle name="Normal 2 8 2 2 3 3" xfId="11787"/>
    <cellStyle name="Normal 2 8 2 2 3 3 2" xfId="11788"/>
    <cellStyle name="Normal 2 8 2 2 3 3 3" xfId="11789"/>
    <cellStyle name="Normal 2 8 2 2 3 4" xfId="11790"/>
    <cellStyle name="Normal 2 8 2 2 3 4 2" xfId="11791"/>
    <cellStyle name="Normal 2 8 2 2 3 4 3" xfId="11792"/>
    <cellStyle name="Normal 2 8 2 2 3 5" xfId="11793"/>
    <cellStyle name="Normal 2 8 2 2 3 5 2" xfId="11794"/>
    <cellStyle name="Normal 2 8 2 2 3 5 3" xfId="11795"/>
    <cellStyle name="Normal 2 8 2 2 3 6" xfId="11796"/>
    <cellStyle name="Normal 2 8 2 2 3 7" xfId="11797"/>
    <cellStyle name="Normal 2 8 2 2 4" xfId="11798"/>
    <cellStyle name="Normal 2 8 2 2 4 2" xfId="11799"/>
    <cellStyle name="Normal 2 8 2 2 4 3" xfId="11800"/>
    <cellStyle name="Normal 2 8 2 2 5" xfId="11801"/>
    <cellStyle name="Normal 2 8 2 2 5 2" xfId="11802"/>
    <cellStyle name="Normal 2 8 2 2 5 3" xfId="11803"/>
    <cellStyle name="Normal 2 8 2 2 6" xfId="11804"/>
    <cellStyle name="Normal 2 8 2 2 6 2" xfId="11805"/>
    <cellStyle name="Normal 2 8 2 2 6 3" xfId="11806"/>
    <cellStyle name="Normal 2 8 2 2 7" xfId="11807"/>
    <cellStyle name="Normal 2 8 2 2 7 2" xfId="11808"/>
    <cellStyle name="Normal 2 8 2 2 7 3" xfId="11809"/>
    <cellStyle name="Normal 2 8 2 2 8" xfId="11810"/>
    <cellStyle name="Normal 2 8 2 2 9" xfId="11811"/>
    <cellStyle name="Normal 2 8 2 3" xfId="11812"/>
    <cellStyle name="Normal 2 8 2 3 2" xfId="11813"/>
    <cellStyle name="Normal 2 8 2 3 2 2" xfId="11814"/>
    <cellStyle name="Normal 2 8 2 3 2 2 2" xfId="11815"/>
    <cellStyle name="Normal 2 8 2 3 2 2 3" xfId="11816"/>
    <cellStyle name="Normal 2 8 2 3 2 3" xfId="11817"/>
    <cellStyle name="Normal 2 8 2 3 2 3 2" xfId="11818"/>
    <cellStyle name="Normal 2 8 2 3 2 3 3" xfId="11819"/>
    <cellStyle name="Normal 2 8 2 3 2 4" xfId="11820"/>
    <cellStyle name="Normal 2 8 2 3 2 4 2" xfId="11821"/>
    <cellStyle name="Normal 2 8 2 3 2 4 3" xfId="11822"/>
    <cellStyle name="Normal 2 8 2 3 2 5" xfId="11823"/>
    <cellStyle name="Normal 2 8 2 3 2 5 2" xfId="11824"/>
    <cellStyle name="Normal 2 8 2 3 2 5 3" xfId="11825"/>
    <cellStyle name="Normal 2 8 2 3 2 6" xfId="11826"/>
    <cellStyle name="Normal 2 8 2 3 2 7" xfId="11827"/>
    <cellStyle name="Normal 2 8 2 3 3" xfId="11828"/>
    <cellStyle name="Normal 2 8 2 3 3 2" xfId="11829"/>
    <cellStyle name="Normal 2 8 2 3 3 3" xfId="11830"/>
    <cellStyle name="Normal 2 8 2 3 4" xfId="11831"/>
    <cellStyle name="Normal 2 8 2 3 4 2" xfId="11832"/>
    <cellStyle name="Normal 2 8 2 3 4 3" xfId="11833"/>
    <cellStyle name="Normal 2 8 2 3 5" xfId="11834"/>
    <cellStyle name="Normal 2 8 2 3 5 2" xfId="11835"/>
    <cellStyle name="Normal 2 8 2 3 5 3" xfId="11836"/>
    <cellStyle name="Normal 2 8 2 3 6" xfId="11837"/>
    <cellStyle name="Normal 2 8 2 3 6 2" xfId="11838"/>
    <cellStyle name="Normal 2 8 2 3 6 3" xfId="11839"/>
    <cellStyle name="Normal 2 8 2 3 7" xfId="11840"/>
    <cellStyle name="Normal 2 8 2 3 8" xfId="11841"/>
    <cellStyle name="Normal 2 8 2 4" xfId="11842"/>
    <cellStyle name="Normal 2 8 2 4 2" xfId="11843"/>
    <cellStyle name="Normal 2 8 2 4 2 2" xfId="11844"/>
    <cellStyle name="Normal 2 8 2 4 2 3" xfId="11845"/>
    <cellStyle name="Normal 2 8 2 4 3" xfId="11846"/>
    <cellStyle name="Normal 2 8 2 4 3 2" xfId="11847"/>
    <cellStyle name="Normal 2 8 2 4 3 3" xfId="11848"/>
    <cellStyle name="Normal 2 8 2 4 4" xfId="11849"/>
    <cellStyle name="Normal 2 8 2 4 4 2" xfId="11850"/>
    <cellStyle name="Normal 2 8 2 4 4 3" xfId="11851"/>
    <cellStyle name="Normal 2 8 2 4 5" xfId="11852"/>
    <cellStyle name="Normal 2 8 2 4 5 2" xfId="11853"/>
    <cellStyle name="Normal 2 8 2 4 5 3" xfId="11854"/>
    <cellStyle name="Normal 2 8 2 4 6" xfId="11855"/>
    <cellStyle name="Normal 2 8 2 4 7" xfId="11856"/>
    <cellStyle name="Normal 2 8 2 5" xfId="11857"/>
    <cellStyle name="Normal 2 8 2 5 2" xfId="11858"/>
    <cellStyle name="Normal 2 8 2 5 3" xfId="11859"/>
    <cellStyle name="Normal 2 8 2 6" xfId="11860"/>
    <cellStyle name="Normal 2 8 2 6 2" xfId="11861"/>
    <cellStyle name="Normal 2 8 2 6 3" xfId="11862"/>
    <cellStyle name="Normal 2 8 2 7" xfId="11863"/>
    <cellStyle name="Normal 2 8 2 7 2" xfId="11864"/>
    <cellStyle name="Normal 2 8 2 7 3" xfId="11865"/>
    <cellStyle name="Normal 2 8 2 8" xfId="11866"/>
    <cellStyle name="Normal 2 8 2 8 2" xfId="11867"/>
    <cellStyle name="Normal 2 8 2 8 3" xfId="11868"/>
    <cellStyle name="Normal 2 8 2 9" xfId="11869"/>
    <cellStyle name="Normal 2 8 3" xfId="11870"/>
    <cellStyle name="Normal 2 8 3 2" xfId="11871"/>
    <cellStyle name="Normal 2 8 3 2 2" xfId="11872"/>
    <cellStyle name="Normal 2 8 3 2 2 2" xfId="11873"/>
    <cellStyle name="Normal 2 8 3 2 2 2 2" xfId="11874"/>
    <cellStyle name="Normal 2 8 3 2 2 2 3" xfId="11875"/>
    <cellStyle name="Normal 2 8 3 2 2 3" xfId="11876"/>
    <cellStyle name="Normal 2 8 3 2 2 3 2" xfId="11877"/>
    <cellStyle name="Normal 2 8 3 2 2 3 3" xfId="11878"/>
    <cellStyle name="Normal 2 8 3 2 2 4" xfId="11879"/>
    <cellStyle name="Normal 2 8 3 2 2 4 2" xfId="11880"/>
    <cellStyle name="Normal 2 8 3 2 2 4 3" xfId="11881"/>
    <cellStyle name="Normal 2 8 3 2 2 5" xfId="11882"/>
    <cellStyle name="Normal 2 8 3 2 2 5 2" xfId="11883"/>
    <cellStyle name="Normal 2 8 3 2 2 5 3" xfId="11884"/>
    <cellStyle name="Normal 2 8 3 2 2 6" xfId="11885"/>
    <cellStyle name="Normal 2 8 3 2 2 7" xfId="11886"/>
    <cellStyle name="Normal 2 8 3 2 3" xfId="11887"/>
    <cellStyle name="Normal 2 8 3 2 3 2" xfId="11888"/>
    <cellStyle name="Normal 2 8 3 2 3 3" xfId="11889"/>
    <cellStyle name="Normal 2 8 3 2 4" xfId="11890"/>
    <cellStyle name="Normal 2 8 3 2 4 2" xfId="11891"/>
    <cellStyle name="Normal 2 8 3 2 4 3" xfId="11892"/>
    <cellStyle name="Normal 2 8 3 2 5" xfId="11893"/>
    <cellStyle name="Normal 2 8 3 2 5 2" xfId="11894"/>
    <cellStyle name="Normal 2 8 3 2 5 3" xfId="11895"/>
    <cellStyle name="Normal 2 8 3 2 6" xfId="11896"/>
    <cellStyle name="Normal 2 8 3 2 6 2" xfId="11897"/>
    <cellStyle name="Normal 2 8 3 2 6 3" xfId="11898"/>
    <cellStyle name="Normal 2 8 3 2 7" xfId="11899"/>
    <cellStyle name="Normal 2 8 3 2 8" xfId="11900"/>
    <cellStyle name="Normal 2 8 3 3" xfId="11901"/>
    <cellStyle name="Normal 2 8 3 3 2" xfId="11902"/>
    <cellStyle name="Normal 2 8 3 3 2 2" xfId="11903"/>
    <cellStyle name="Normal 2 8 3 3 2 3" xfId="11904"/>
    <cellStyle name="Normal 2 8 3 3 3" xfId="11905"/>
    <cellStyle name="Normal 2 8 3 3 3 2" xfId="11906"/>
    <cellStyle name="Normal 2 8 3 3 3 3" xfId="11907"/>
    <cellStyle name="Normal 2 8 3 3 4" xfId="11908"/>
    <cellStyle name="Normal 2 8 3 3 4 2" xfId="11909"/>
    <cellStyle name="Normal 2 8 3 3 4 3" xfId="11910"/>
    <cellStyle name="Normal 2 8 3 3 5" xfId="11911"/>
    <cellStyle name="Normal 2 8 3 3 5 2" xfId="11912"/>
    <cellStyle name="Normal 2 8 3 3 5 3" xfId="11913"/>
    <cellStyle name="Normal 2 8 3 3 6" xfId="11914"/>
    <cellStyle name="Normal 2 8 3 3 7" xfId="11915"/>
    <cellStyle name="Normal 2 8 3 4" xfId="11916"/>
    <cellStyle name="Normal 2 8 3 4 2" xfId="11917"/>
    <cellStyle name="Normal 2 8 3 4 3" xfId="11918"/>
    <cellStyle name="Normal 2 8 3 5" xfId="11919"/>
    <cellStyle name="Normal 2 8 3 5 2" xfId="11920"/>
    <cellStyle name="Normal 2 8 3 5 3" xfId="11921"/>
    <cellStyle name="Normal 2 8 3 6" xfId="11922"/>
    <cellStyle name="Normal 2 8 3 6 2" xfId="11923"/>
    <cellStyle name="Normal 2 8 3 6 3" xfId="11924"/>
    <cellStyle name="Normal 2 8 3 7" xfId="11925"/>
    <cellStyle name="Normal 2 8 3 7 2" xfId="11926"/>
    <cellStyle name="Normal 2 8 3 7 3" xfId="11927"/>
    <cellStyle name="Normal 2 8 3 8" xfId="11928"/>
    <cellStyle name="Normal 2 8 3 9" xfId="11929"/>
    <cellStyle name="Normal 2 8 4" xfId="11930"/>
    <cellStyle name="Normal 2 8 4 2" xfId="11931"/>
    <cellStyle name="Normal 2 8 4 2 2" xfId="11932"/>
    <cellStyle name="Normal 2 8 4 2 2 2" xfId="11933"/>
    <cellStyle name="Normal 2 8 4 2 2 3" xfId="11934"/>
    <cellStyle name="Normal 2 8 4 2 3" xfId="11935"/>
    <cellStyle name="Normal 2 8 4 2 3 2" xfId="11936"/>
    <cellStyle name="Normal 2 8 4 2 3 3" xfId="11937"/>
    <cellStyle name="Normal 2 8 4 2 4" xfId="11938"/>
    <cellStyle name="Normal 2 8 4 2 4 2" xfId="11939"/>
    <cellStyle name="Normal 2 8 4 2 4 3" xfId="11940"/>
    <cellStyle name="Normal 2 8 4 2 5" xfId="11941"/>
    <cellStyle name="Normal 2 8 4 2 5 2" xfId="11942"/>
    <cellStyle name="Normal 2 8 4 2 5 3" xfId="11943"/>
    <cellStyle name="Normal 2 8 4 2 6" xfId="11944"/>
    <cellStyle name="Normal 2 8 4 2 7" xfId="11945"/>
    <cellStyle name="Normal 2 8 4 3" xfId="11946"/>
    <cellStyle name="Normal 2 8 4 3 2" xfId="11947"/>
    <cellStyle name="Normal 2 8 4 3 3" xfId="11948"/>
    <cellStyle name="Normal 2 8 4 4" xfId="11949"/>
    <cellStyle name="Normal 2 8 4 4 2" xfId="11950"/>
    <cellStyle name="Normal 2 8 4 4 3" xfId="11951"/>
    <cellStyle name="Normal 2 8 4 5" xfId="11952"/>
    <cellStyle name="Normal 2 8 4 5 2" xfId="11953"/>
    <cellStyle name="Normal 2 8 4 5 3" xfId="11954"/>
    <cellStyle name="Normal 2 8 4 6" xfId="11955"/>
    <cellStyle name="Normal 2 8 4 6 2" xfId="11956"/>
    <cellStyle name="Normal 2 8 4 6 3" xfId="11957"/>
    <cellStyle name="Normal 2 8 4 7" xfId="11958"/>
    <cellStyle name="Normal 2 8 4 8" xfId="11959"/>
    <cellStyle name="Normal 2 8 5" xfId="11960"/>
    <cellStyle name="Normal 2 8 5 2" xfId="11961"/>
    <cellStyle name="Normal 2 8 5 2 2" xfId="11962"/>
    <cellStyle name="Normal 2 8 5 2 3" xfId="11963"/>
    <cellStyle name="Normal 2 8 5 3" xfId="11964"/>
    <cellStyle name="Normal 2 8 5 3 2" xfId="11965"/>
    <cellStyle name="Normal 2 8 5 3 3" xfId="11966"/>
    <cellStyle name="Normal 2 8 5 4" xfId="11967"/>
    <cellStyle name="Normal 2 8 5 4 2" xfId="11968"/>
    <cellStyle name="Normal 2 8 5 4 3" xfId="11969"/>
    <cellStyle name="Normal 2 8 5 5" xfId="11970"/>
    <cellStyle name="Normal 2 8 5 5 2" xfId="11971"/>
    <cellStyle name="Normal 2 8 5 5 3" xfId="11972"/>
    <cellStyle name="Normal 2 8 5 6" xfId="11973"/>
    <cellStyle name="Normal 2 8 5 7" xfId="11974"/>
    <cellStyle name="Normal 2 8 6" xfId="11975"/>
    <cellStyle name="Normal 2 8 6 2" xfId="11976"/>
    <cellStyle name="Normal 2 8 6 3" xfId="11977"/>
    <cellStyle name="Normal 2 8 7" xfId="11978"/>
    <cellStyle name="Normal 2 8 7 2" xfId="11979"/>
    <cellStyle name="Normal 2 8 7 3" xfId="11980"/>
    <cellStyle name="Normal 2 8 8" xfId="11981"/>
    <cellStyle name="Normal 2 8 8 2" xfId="11982"/>
    <cellStyle name="Normal 2 8 8 3" xfId="11983"/>
    <cellStyle name="Normal 2 8 9" xfId="11984"/>
    <cellStyle name="Normal 2 8 9 2" xfId="11985"/>
    <cellStyle name="Normal 2 8 9 3" xfId="11986"/>
    <cellStyle name="Normal 2 9" xfId="11987"/>
    <cellStyle name="Normal 2 9 10" xfId="11988"/>
    <cellStyle name="Normal 2 9 2" xfId="11989"/>
    <cellStyle name="Normal 2 9 2 2" xfId="11990"/>
    <cellStyle name="Normal 2 9 2 2 2" xfId="11991"/>
    <cellStyle name="Normal 2 9 2 2 2 2" xfId="11992"/>
    <cellStyle name="Normal 2 9 2 2 2 2 2" xfId="11993"/>
    <cellStyle name="Normal 2 9 2 2 2 2 3" xfId="11994"/>
    <cellStyle name="Normal 2 9 2 2 2 3" xfId="11995"/>
    <cellStyle name="Normal 2 9 2 2 2 3 2" xfId="11996"/>
    <cellStyle name="Normal 2 9 2 2 2 3 3" xfId="11997"/>
    <cellStyle name="Normal 2 9 2 2 2 4" xfId="11998"/>
    <cellStyle name="Normal 2 9 2 2 2 4 2" xfId="11999"/>
    <cellStyle name="Normal 2 9 2 2 2 4 3" xfId="12000"/>
    <cellStyle name="Normal 2 9 2 2 2 5" xfId="12001"/>
    <cellStyle name="Normal 2 9 2 2 2 5 2" xfId="12002"/>
    <cellStyle name="Normal 2 9 2 2 2 5 3" xfId="12003"/>
    <cellStyle name="Normal 2 9 2 2 2 6" xfId="12004"/>
    <cellStyle name="Normal 2 9 2 2 2 7" xfId="12005"/>
    <cellStyle name="Normal 2 9 2 2 3" xfId="12006"/>
    <cellStyle name="Normal 2 9 2 2 3 2" xfId="12007"/>
    <cellStyle name="Normal 2 9 2 2 3 3" xfId="12008"/>
    <cellStyle name="Normal 2 9 2 2 4" xfId="12009"/>
    <cellStyle name="Normal 2 9 2 2 4 2" xfId="12010"/>
    <cellStyle name="Normal 2 9 2 2 4 3" xfId="12011"/>
    <cellStyle name="Normal 2 9 2 2 5" xfId="12012"/>
    <cellStyle name="Normal 2 9 2 2 5 2" xfId="12013"/>
    <cellStyle name="Normal 2 9 2 2 5 3" xfId="12014"/>
    <cellStyle name="Normal 2 9 2 2 6" xfId="12015"/>
    <cellStyle name="Normal 2 9 2 2 6 2" xfId="12016"/>
    <cellStyle name="Normal 2 9 2 2 6 3" xfId="12017"/>
    <cellStyle name="Normal 2 9 2 2 7" xfId="12018"/>
    <cellStyle name="Normal 2 9 2 2 8" xfId="12019"/>
    <cellStyle name="Normal 2 9 2 3" xfId="12020"/>
    <cellStyle name="Normal 2 9 2 3 2" xfId="12021"/>
    <cellStyle name="Normal 2 9 2 3 2 2" xfId="12022"/>
    <cellStyle name="Normal 2 9 2 3 2 3" xfId="12023"/>
    <cellStyle name="Normal 2 9 2 3 3" xfId="12024"/>
    <cellStyle name="Normal 2 9 2 3 3 2" xfId="12025"/>
    <cellStyle name="Normal 2 9 2 3 3 3" xfId="12026"/>
    <cellStyle name="Normal 2 9 2 3 4" xfId="12027"/>
    <cellStyle name="Normal 2 9 2 3 4 2" xfId="12028"/>
    <cellStyle name="Normal 2 9 2 3 4 3" xfId="12029"/>
    <cellStyle name="Normal 2 9 2 3 5" xfId="12030"/>
    <cellStyle name="Normal 2 9 2 3 5 2" xfId="12031"/>
    <cellStyle name="Normal 2 9 2 3 5 3" xfId="12032"/>
    <cellStyle name="Normal 2 9 2 3 6" xfId="12033"/>
    <cellStyle name="Normal 2 9 2 3 7" xfId="12034"/>
    <cellStyle name="Normal 2 9 2 4" xfId="12035"/>
    <cellStyle name="Normal 2 9 2 4 2" xfId="12036"/>
    <cellStyle name="Normal 2 9 2 4 3" xfId="12037"/>
    <cellStyle name="Normal 2 9 2 5" xfId="12038"/>
    <cellStyle name="Normal 2 9 2 5 2" xfId="12039"/>
    <cellStyle name="Normal 2 9 2 5 3" xfId="12040"/>
    <cellStyle name="Normal 2 9 2 6" xfId="12041"/>
    <cellStyle name="Normal 2 9 2 6 2" xfId="12042"/>
    <cellStyle name="Normal 2 9 2 6 3" xfId="12043"/>
    <cellStyle name="Normal 2 9 2 7" xfId="12044"/>
    <cellStyle name="Normal 2 9 2 7 2" xfId="12045"/>
    <cellStyle name="Normal 2 9 2 7 3" xfId="12046"/>
    <cellStyle name="Normal 2 9 2 8" xfId="12047"/>
    <cellStyle name="Normal 2 9 2 9" xfId="12048"/>
    <cellStyle name="Normal 2 9 3" xfId="12049"/>
    <cellStyle name="Normal 2 9 3 2" xfId="12050"/>
    <cellStyle name="Normal 2 9 3 2 2" xfId="12051"/>
    <cellStyle name="Normal 2 9 3 2 2 2" xfId="12052"/>
    <cellStyle name="Normal 2 9 3 2 2 3" xfId="12053"/>
    <cellStyle name="Normal 2 9 3 2 3" xfId="12054"/>
    <cellStyle name="Normal 2 9 3 2 3 2" xfId="12055"/>
    <cellStyle name="Normal 2 9 3 2 3 3" xfId="12056"/>
    <cellStyle name="Normal 2 9 3 2 4" xfId="12057"/>
    <cellStyle name="Normal 2 9 3 2 4 2" xfId="12058"/>
    <cellStyle name="Normal 2 9 3 2 4 3" xfId="12059"/>
    <cellStyle name="Normal 2 9 3 2 5" xfId="12060"/>
    <cellStyle name="Normal 2 9 3 2 5 2" xfId="12061"/>
    <cellStyle name="Normal 2 9 3 2 5 3" xfId="12062"/>
    <cellStyle name="Normal 2 9 3 2 6" xfId="12063"/>
    <cellStyle name="Normal 2 9 3 2 7" xfId="12064"/>
    <cellStyle name="Normal 2 9 3 3" xfId="12065"/>
    <cellStyle name="Normal 2 9 3 3 2" xfId="12066"/>
    <cellStyle name="Normal 2 9 3 3 3" xfId="12067"/>
    <cellStyle name="Normal 2 9 3 4" xfId="12068"/>
    <cellStyle name="Normal 2 9 3 4 2" xfId="12069"/>
    <cellStyle name="Normal 2 9 3 4 3" xfId="12070"/>
    <cellStyle name="Normal 2 9 3 5" xfId="12071"/>
    <cellStyle name="Normal 2 9 3 5 2" xfId="12072"/>
    <cellStyle name="Normal 2 9 3 5 3" xfId="12073"/>
    <cellStyle name="Normal 2 9 3 6" xfId="12074"/>
    <cellStyle name="Normal 2 9 3 6 2" xfId="12075"/>
    <cellStyle name="Normal 2 9 3 6 3" xfId="12076"/>
    <cellStyle name="Normal 2 9 3 7" xfId="12077"/>
    <cellStyle name="Normal 2 9 3 8" xfId="12078"/>
    <cellStyle name="Normal 2 9 4" xfId="12079"/>
    <cellStyle name="Normal 2 9 4 2" xfId="12080"/>
    <cellStyle name="Normal 2 9 4 2 2" xfId="12081"/>
    <cellStyle name="Normal 2 9 4 2 3" xfId="12082"/>
    <cellStyle name="Normal 2 9 4 3" xfId="12083"/>
    <cellStyle name="Normal 2 9 4 3 2" xfId="12084"/>
    <cellStyle name="Normal 2 9 4 3 3" xfId="12085"/>
    <cellStyle name="Normal 2 9 4 4" xfId="12086"/>
    <cellStyle name="Normal 2 9 4 4 2" xfId="12087"/>
    <cellStyle name="Normal 2 9 4 4 3" xfId="12088"/>
    <cellStyle name="Normal 2 9 4 5" xfId="12089"/>
    <cellStyle name="Normal 2 9 4 5 2" xfId="12090"/>
    <cellStyle name="Normal 2 9 4 5 3" xfId="12091"/>
    <cellStyle name="Normal 2 9 4 6" xfId="12092"/>
    <cellStyle name="Normal 2 9 4 7" xfId="12093"/>
    <cellStyle name="Normal 2 9 5" xfId="12094"/>
    <cellStyle name="Normal 2 9 5 2" xfId="12095"/>
    <cellStyle name="Normal 2 9 5 3" xfId="12096"/>
    <cellStyle name="Normal 2 9 6" xfId="12097"/>
    <cellStyle name="Normal 2 9 6 2" xfId="12098"/>
    <cellStyle name="Normal 2 9 6 3" xfId="12099"/>
    <cellStyle name="Normal 2 9 7" xfId="12100"/>
    <cellStyle name="Normal 2 9 7 2" xfId="12101"/>
    <cellStyle name="Normal 2 9 7 3" xfId="12102"/>
    <cellStyle name="Normal 2 9 8" xfId="12103"/>
    <cellStyle name="Normal 2 9 8 2" xfId="12104"/>
    <cellStyle name="Normal 2 9 8 3" xfId="12105"/>
    <cellStyle name="Normal 2 9 9" xfId="12106"/>
    <cellStyle name="Normal 20 2" xfId="12107"/>
    <cellStyle name="Normal 20 3" xfId="12108"/>
    <cellStyle name="Normal 20 4" xfId="12109"/>
    <cellStyle name="Normal 20 5" xfId="47"/>
    <cellStyle name="Normal 21" xfId="46"/>
    <cellStyle name="Normal 3" xfId="48"/>
    <cellStyle name="Normal 4" xfId="12110"/>
    <cellStyle name="Normal 4 2" xfId="12111"/>
    <cellStyle name="Normal 4 3" xfId="12112"/>
    <cellStyle name="Normal 4 4" xfId="12113"/>
    <cellStyle name="Normal 4 5" xfId="12114"/>
    <cellStyle name="Normal 4 6" xfId="12115"/>
    <cellStyle name="Normal 4 7" xfId="12116"/>
    <cellStyle name="Normal 4 8" xfId="12117"/>
    <cellStyle name="Normal 5" xfId="12118"/>
    <cellStyle name="Normal 5 10" xfId="12119"/>
    <cellStyle name="Normal 5 10 2" xfId="12120"/>
    <cellStyle name="Normal 5 10 3" xfId="12121"/>
    <cellStyle name="Normal 5 11" xfId="12122"/>
    <cellStyle name="Normal 5 11 2" xfId="12123"/>
    <cellStyle name="Normal 5 11 3" xfId="12124"/>
    <cellStyle name="Normal 5 12" xfId="12125"/>
    <cellStyle name="Normal 5 12 2" xfId="12126"/>
    <cellStyle name="Normal 5 12 3" xfId="12127"/>
    <cellStyle name="Normal 5 13" xfId="12128"/>
    <cellStyle name="Normal 5 14" xfId="12129"/>
    <cellStyle name="Normal 5 2" xfId="12130"/>
    <cellStyle name="Normal 5 2 10" xfId="12131"/>
    <cellStyle name="Normal 5 2 10 2" xfId="12132"/>
    <cellStyle name="Normal 5 2 10 3" xfId="12133"/>
    <cellStyle name="Normal 5 2 11" xfId="12134"/>
    <cellStyle name="Normal 5 2 11 2" xfId="12135"/>
    <cellStyle name="Normal 5 2 11 3" xfId="12136"/>
    <cellStyle name="Normal 5 2 12" xfId="12137"/>
    <cellStyle name="Normal 5 2 13" xfId="12138"/>
    <cellStyle name="Normal 5 2 2" xfId="12139"/>
    <cellStyle name="Normal 5 2 2 10" xfId="12140"/>
    <cellStyle name="Normal 5 2 2 10 2" xfId="12141"/>
    <cellStyle name="Normal 5 2 2 10 3" xfId="12142"/>
    <cellStyle name="Normal 5 2 2 11" xfId="12143"/>
    <cellStyle name="Normal 5 2 2 12" xfId="12144"/>
    <cellStyle name="Normal 5 2 2 2" xfId="12145"/>
    <cellStyle name="Normal 5 2 2 2 10" xfId="12146"/>
    <cellStyle name="Normal 5 2 2 2 11" xfId="12147"/>
    <cellStyle name="Normal 5 2 2 2 2" xfId="12148"/>
    <cellStyle name="Normal 5 2 2 2 2 10" xfId="12149"/>
    <cellStyle name="Normal 5 2 2 2 2 2" xfId="12150"/>
    <cellStyle name="Normal 5 2 2 2 2 2 2" xfId="12151"/>
    <cellStyle name="Normal 5 2 2 2 2 2 2 2" xfId="12152"/>
    <cellStyle name="Normal 5 2 2 2 2 2 2 2 2" xfId="12153"/>
    <cellStyle name="Normal 5 2 2 2 2 2 2 2 2 2" xfId="12154"/>
    <cellStyle name="Normal 5 2 2 2 2 2 2 2 2 3" xfId="12155"/>
    <cellStyle name="Normal 5 2 2 2 2 2 2 2 3" xfId="12156"/>
    <cellStyle name="Normal 5 2 2 2 2 2 2 2 3 2" xfId="12157"/>
    <cellStyle name="Normal 5 2 2 2 2 2 2 2 3 3" xfId="12158"/>
    <cellStyle name="Normal 5 2 2 2 2 2 2 2 4" xfId="12159"/>
    <cellStyle name="Normal 5 2 2 2 2 2 2 2 4 2" xfId="12160"/>
    <cellStyle name="Normal 5 2 2 2 2 2 2 2 4 3" xfId="12161"/>
    <cellStyle name="Normal 5 2 2 2 2 2 2 2 5" xfId="12162"/>
    <cellStyle name="Normal 5 2 2 2 2 2 2 2 5 2" xfId="12163"/>
    <cellStyle name="Normal 5 2 2 2 2 2 2 2 5 3" xfId="12164"/>
    <cellStyle name="Normal 5 2 2 2 2 2 2 2 6" xfId="12165"/>
    <cellStyle name="Normal 5 2 2 2 2 2 2 2 7" xfId="12166"/>
    <cellStyle name="Normal 5 2 2 2 2 2 2 3" xfId="12167"/>
    <cellStyle name="Normal 5 2 2 2 2 2 2 3 2" xfId="12168"/>
    <cellStyle name="Normal 5 2 2 2 2 2 2 3 3" xfId="12169"/>
    <cellStyle name="Normal 5 2 2 2 2 2 2 4" xfId="12170"/>
    <cellStyle name="Normal 5 2 2 2 2 2 2 4 2" xfId="12171"/>
    <cellStyle name="Normal 5 2 2 2 2 2 2 4 3" xfId="12172"/>
    <cellStyle name="Normal 5 2 2 2 2 2 2 5" xfId="12173"/>
    <cellStyle name="Normal 5 2 2 2 2 2 2 5 2" xfId="12174"/>
    <cellStyle name="Normal 5 2 2 2 2 2 2 5 3" xfId="12175"/>
    <cellStyle name="Normal 5 2 2 2 2 2 2 6" xfId="12176"/>
    <cellStyle name="Normal 5 2 2 2 2 2 2 6 2" xfId="12177"/>
    <cellStyle name="Normal 5 2 2 2 2 2 2 6 3" xfId="12178"/>
    <cellStyle name="Normal 5 2 2 2 2 2 2 7" xfId="12179"/>
    <cellStyle name="Normal 5 2 2 2 2 2 2 8" xfId="12180"/>
    <cellStyle name="Normal 5 2 2 2 2 2 3" xfId="12181"/>
    <cellStyle name="Normal 5 2 2 2 2 2 3 2" xfId="12182"/>
    <cellStyle name="Normal 5 2 2 2 2 2 3 2 2" xfId="12183"/>
    <cellStyle name="Normal 5 2 2 2 2 2 3 2 3" xfId="12184"/>
    <cellStyle name="Normal 5 2 2 2 2 2 3 3" xfId="12185"/>
    <cellStyle name="Normal 5 2 2 2 2 2 3 3 2" xfId="12186"/>
    <cellStyle name="Normal 5 2 2 2 2 2 3 3 3" xfId="12187"/>
    <cellStyle name="Normal 5 2 2 2 2 2 3 4" xfId="12188"/>
    <cellStyle name="Normal 5 2 2 2 2 2 3 4 2" xfId="12189"/>
    <cellStyle name="Normal 5 2 2 2 2 2 3 4 3" xfId="12190"/>
    <cellStyle name="Normal 5 2 2 2 2 2 3 5" xfId="12191"/>
    <cellStyle name="Normal 5 2 2 2 2 2 3 5 2" xfId="12192"/>
    <cellStyle name="Normal 5 2 2 2 2 2 3 5 3" xfId="12193"/>
    <cellStyle name="Normal 5 2 2 2 2 2 3 6" xfId="12194"/>
    <cellStyle name="Normal 5 2 2 2 2 2 3 7" xfId="12195"/>
    <cellStyle name="Normal 5 2 2 2 2 2 4" xfId="12196"/>
    <cellStyle name="Normal 5 2 2 2 2 2 4 2" xfId="12197"/>
    <cellStyle name="Normal 5 2 2 2 2 2 4 3" xfId="12198"/>
    <cellStyle name="Normal 5 2 2 2 2 2 5" xfId="12199"/>
    <cellStyle name="Normal 5 2 2 2 2 2 5 2" xfId="12200"/>
    <cellStyle name="Normal 5 2 2 2 2 2 5 3" xfId="12201"/>
    <cellStyle name="Normal 5 2 2 2 2 2 6" xfId="12202"/>
    <cellStyle name="Normal 5 2 2 2 2 2 6 2" xfId="12203"/>
    <cellStyle name="Normal 5 2 2 2 2 2 6 3" xfId="12204"/>
    <cellStyle name="Normal 5 2 2 2 2 2 7" xfId="12205"/>
    <cellStyle name="Normal 5 2 2 2 2 2 7 2" xfId="12206"/>
    <cellStyle name="Normal 5 2 2 2 2 2 7 3" xfId="12207"/>
    <cellStyle name="Normal 5 2 2 2 2 2 8" xfId="12208"/>
    <cellStyle name="Normal 5 2 2 2 2 2 9" xfId="12209"/>
    <cellStyle name="Normal 5 2 2 2 2 3" xfId="12210"/>
    <cellStyle name="Normal 5 2 2 2 2 3 2" xfId="12211"/>
    <cellStyle name="Normal 5 2 2 2 2 3 2 2" xfId="12212"/>
    <cellStyle name="Normal 5 2 2 2 2 3 2 2 2" xfId="12213"/>
    <cellStyle name="Normal 5 2 2 2 2 3 2 2 3" xfId="12214"/>
    <cellStyle name="Normal 5 2 2 2 2 3 2 3" xfId="12215"/>
    <cellStyle name="Normal 5 2 2 2 2 3 2 3 2" xfId="12216"/>
    <cellStyle name="Normal 5 2 2 2 2 3 2 3 3" xfId="12217"/>
    <cellStyle name="Normal 5 2 2 2 2 3 2 4" xfId="12218"/>
    <cellStyle name="Normal 5 2 2 2 2 3 2 4 2" xfId="12219"/>
    <cellStyle name="Normal 5 2 2 2 2 3 2 4 3" xfId="12220"/>
    <cellStyle name="Normal 5 2 2 2 2 3 2 5" xfId="12221"/>
    <cellStyle name="Normal 5 2 2 2 2 3 2 5 2" xfId="12222"/>
    <cellStyle name="Normal 5 2 2 2 2 3 2 5 3" xfId="12223"/>
    <cellStyle name="Normal 5 2 2 2 2 3 2 6" xfId="12224"/>
    <cellStyle name="Normal 5 2 2 2 2 3 2 7" xfId="12225"/>
    <cellStyle name="Normal 5 2 2 2 2 3 3" xfId="12226"/>
    <cellStyle name="Normal 5 2 2 2 2 3 3 2" xfId="12227"/>
    <cellStyle name="Normal 5 2 2 2 2 3 3 3" xfId="12228"/>
    <cellStyle name="Normal 5 2 2 2 2 3 4" xfId="12229"/>
    <cellStyle name="Normal 5 2 2 2 2 3 4 2" xfId="12230"/>
    <cellStyle name="Normal 5 2 2 2 2 3 4 3" xfId="12231"/>
    <cellStyle name="Normal 5 2 2 2 2 3 5" xfId="12232"/>
    <cellStyle name="Normal 5 2 2 2 2 3 5 2" xfId="12233"/>
    <cellStyle name="Normal 5 2 2 2 2 3 5 3" xfId="12234"/>
    <cellStyle name="Normal 5 2 2 2 2 3 6" xfId="12235"/>
    <cellStyle name="Normal 5 2 2 2 2 3 6 2" xfId="12236"/>
    <cellStyle name="Normal 5 2 2 2 2 3 6 3" xfId="12237"/>
    <cellStyle name="Normal 5 2 2 2 2 3 7" xfId="12238"/>
    <cellStyle name="Normal 5 2 2 2 2 3 8" xfId="12239"/>
    <cellStyle name="Normal 5 2 2 2 2 4" xfId="12240"/>
    <cellStyle name="Normal 5 2 2 2 2 4 2" xfId="12241"/>
    <cellStyle name="Normal 5 2 2 2 2 4 2 2" xfId="12242"/>
    <cellStyle name="Normal 5 2 2 2 2 4 2 3" xfId="12243"/>
    <cellStyle name="Normal 5 2 2 2 2 4 3" xfId="12244"/>
    <cellStyle name="Normal 5 2 2 2 2 4 3 2" xfId="12245"/>
    <cellStyle name="Normal 5 2 2 2 2 4 3 3" xfId="12246"/>
    <cellStyle name="Normal 5 2 2 2 2 4 4" xfId="12247"/>
    <cellStyle name="Normal 5 2 2 2 2 4 4 2" xfId="12248"/>
    <cellStyle name="Normal 5 2 2 2 2 4 4 3" xfId="12249"/>
    <cellStyle name="Normal 5 2 2 2 2 4 5" xfId="12250"/>
    <cellStyle name="Normal 5 2 2 2 2 4 5 2" xfId="12251"/>
    <cellStyle name="Normal 5 2 2 2 2 4 5 3" xfId="12252"/>
    <cellStyle name="Normal 5 2 2 2 2 4 6" xfId="12253"/>
    <cellStyle name="Normal 5 2 2 2 2 4 7" xfId="12254"/>
    <cellStyle name="Normal 5 2 2 2 2 5" xfId="12255"/>
    <cellStyle name="Normal 5 2 2 2 2 5 2" xfId="12256"/>
    <cellStyle name="Normal 5 2 2 2 2 5 3" xfId="12257"/>
    <cellStyle name="Normal 5 2 2 2 2 6" xfId="12258"/>
    <cellStyle name="Normal 5 2 2 2 2 6 2" xfId="12259"/>
    <cellStyle name="Normal 5 2 2 2 2 6 3" xfId="12260"/>
    <cellStyle name="Normal 5 2 2 2 2 7" xfId="12261"/>
    <cellStyle name="Normal 5 2 2 2 2 7 2" xfId="12262"/>
    <cellStyle name="Normal 5 2 2 2 2 7 3" xfId="12263"/>
    <cellStyle name="Normal 5 2 2 2 2 8" xfId="12264"/>
    <cellStyle name="Normal 5 2 2 2 2 8 2" xfId="12265"/>
    <cellStyle name="Normal 5 2 2 2 2 8 3" xfId="12266"/>
    <cellStyle name="Normal 5 2 2 2 2 9" xfId="12267"/>
    <cellStyle name="Normal 5 2 2 2 3" xfId="12268"/>
    <cellStyle name="Normal 5 2 2 2 3 2" xfId="12269"/>
    <cellStyle name="Normal 5 2 2 2 3 2 2" xfId="12270"/>
    <cellStyle name="Normal 5 2 2 2 3 2 2 2" xfId="12271"/>
    <cellStyle name="Normal 5 2 2 2 3 2 2 2 2" xfId="12272"/>
    <cellStyle name="Normal 5 2 2 2 3 2 2 2 3" xfId="12273"/>
    <cellStyle name="Normal 5 2 2 2 3 2 2 3" xfId="12274"/>
    <cellStyle name="Normal 5 2 2 2 3 2 2 3 2" xfId="12275"/>
    <cellStyle name="Normal 5 2 2 2 3 2 2 3 3" xfId="12276"/>
    <cellStyle name="Normal 5 2 2 2 3 2 2 4" xfId="12277"/>
    <cellStyle name="Normal 5 2 2 2 3 2 2 4 2" xfId="12278"/>
    <cellStyle name="Normal 5 2 2 2 3 2 2 4 3" xfId="12279"/>
    <cellStyle name="Normal 5 2 2 2 3 2 2 5" xfId="12280"/>
    <cellStyle name="Normal 5 2 2 2 3 2 2 5 2" xfId="12281"/>
    <cellStyle name="Normal 5 2 2 2 3 2 2 5 3" xfId="12282"/>
    <cellStyle name="Normal 5 2 2 2 3 2 2 6" xfId="12283"/>
    <cellStyle name="Normal 5 2 2 2 3 2 2 7" xfId="12284"/>
    <cellStyle name="Normal 5 2 2 2 3 2 3" xfId="12285"/>
    <cellStyle name="Normal 5 2 2 2 3 2 3 2" xfId="12286"/>
    <cellStyle name="Normal 5 2 2 2 3 2 3 3" xfId="12287"/>
    <cellStyle name="Normal 5 2 2 2 3 2 4" xfId="12288"/>
    <cellStyle name="Normal 5 2 2 2 3 2 4 2" xfId="12289"/>
    <cellStyle name="Normal 5 2 2 2 3 2 4 3" xfId="12290"/>
    <cellStyle name="Normal 5 2 2 2 3 2 5" xfId="12291"/>
    <cellStyle name="Normal 5 2 2 2 3 2 5 2" xfId="12292"/>
    <cellStyle name="Normal 5 2 2 2 3 2 5 3" xfId="12293"/>
    <cellStyle name="Normal 5 2 2 2 3 2 6" xfId="12294"/>
    <cellStyle name="Normal 5 2 2 2 3 2 6 2" xfId="12295"/>
    <cellStyle name="Normal 5 2 2 2 3 2 6 3" xfId="12296"/>
    <cellStyle name="Normal 5 2 2 2 3 2 7" xfId="12297"/>
    <cellStyle name="Normal 5 2 2 2 3 2 8" xfId="12298"/>
    <cellStyle name="Normal 5 2 2 2 3 3" xfId="12299"/>
    <cellStyle name="Normal 5 2 2 2 3 3 2" xfId="12300"/>
    <cellStyle name="Normal 5 2 2 2 3 3 2 2" xfId="12301"/>
    <cellStyle name="Normal 5 2 2 2 3 3 2 3" xfId="12302"/>
    <cellStyle name="Normal 5 2 2 2 3 3 3" xfId="12303"/>
    <cellStyle name="Normal 5 2 2 2 3 3 3 2" xfId="12304"/>
    <cellStyle name="Normal 5 2 2 2 3 3 3 3" xfId="12305"/>
    <cellStyle name="Normal 5 2 2 2 3 3 4" xfId="12306"/>
    <cellStyle name="Normal 5 2 2 2 3 3 4 2" xfId="12307"/>
    <cellStyle name="Normal 5 2 2 2 3 3 4 3" xfId="12308"/>
    <cellStyle name="Normal 5 2 2 2 3 3 5" xfId="12309"/>
    <cellStyle name="Normal 5 2 2 2 3 3 5 2" xfId="12310"/>
    <cellStyle name="Normal 5 2 2 2 3 3 5 3" xfId="12311"/>
    <cellStyle name="Normal 5 2 2 2 3 3 6" xfId="12312"/>
    <cellStyle name="Normal 5 2 2 2 3 3 7" xfId="12313"/>
    <cellStyle name="Normal 5 2 2 2 3 4" xfId="12314"/>
    <cellStyle name="Normal 5 2 2 2 3 4 2" xfId="12315"/>
    <cellStyle name="Normal 5 2 2 2 3 4 3" xfId="12316"/>
    <cellStyle name="Normal 5 2 2 2 3 5" xfId="12317"/>
    <cellStyle name="Normal 5 2 2 2 3 5 2" xfId="12318"/>
    <cellStyle name="Normal 5 2 2 2 3 5 3" xfId="12319"/>
    <cellStyle name="Normal 5 2 2 2 3 6" xfId="12320"/>
    <cellStyle name="Normal 5 2 2 2 3 6 2" xfId="12321"/>
    <cellStyle name="Normal 5 2 2 2 3 6 3" xfId="12322"/>
    <cellStyle name="Normal 5 2 2 2 3 7" xfId="12323"/>
    <cellStyle name="Normal 5 2 2 2 3 7 2" xfId="12324"/>
    <cellStyle name="Normal 5 2 2 2 3 7 3" xfId="12325"/>
    <cellStyle name="Normal 5 2 2 2 3 8" xfId="12326"/>
    <cellStyle name="Normal 5 2 2 2 3 9" xfId="12327"/>
    <cellStyle name="Normal 5 2 2 2 4" xfId="12328"/>
    <cellStyle name="Normal 5 2 2 2 4 2" xfId="12329"/>
    <cellStyle name="Normal 5 2 2 2 4 2 2" xfId="12330"/>
    <cellStyle name="Normal 5 2 2 2 4 2 2 2" xfId="12331"/>
    <cellStyle name="Normal 5 2 2 2 4 2 2 3" xfId="12332"/>
    <cellStyle name="Normal 5 2 2 2 4 2 3" xfId="12333"/>
    <cellStyle name="Normal 5 2 2 2 4 2 3 2" xfId="12334"/>
    <cellStyle name="Normal 5 2 2 2 4 2 3 3" xfId="12335"/>
    <cellStyle name="Normal 5 2 2 2 4 2 4" xfId="12336"/>
    <cellStyle name="Normal 5 2 2 2 4 2 4 2" xfId="12337"/>
    <cellStyle name="Normal 5 2 2 2 4 2 4 3" xfId="12338"/>
    <cellStyle name="Normal 5 2 2 2 4 2 5" xfId="12339"/>
    <cellStyle name="Normal 5 2 2 2 4 2 5 2" xfId="12340"/>
    <cellStyle name="Normal 5 2 2 2 4 2 5 3" xfId="12341"/>
    <cellStyle name="Normal 5 2 2 2 4 2 6" xfId="12342"/>
    <cellStyle name="Normal 5 2 2 2 4 2 7" xfId="12343"/>
    <cellStyle name="Normal 5 2 2 2 4 3" xfId="12344"/>
    <cellStyle name="Normal 5 2 2 2 4 3 2" xfId="12345"/>
    <cellStyle name="Normal 5 2 2 2 4 3 3" xfId="12346"/>
    <cellStyle name="Normal 5 2 2 2 4 4" xfId="12347"/>
    <cellStyle name="Normal 5 2 2 2 4 4 2" xfId="12348"/>
    <cellStyle name="Normal 5 2 2 2 4 4 3" xfId="12349"/>
    <cellStyle name="Normal 5 2 2 2 4 5" xfId="12350"/>
    <cellStyle name="Normal 5 2 2 2 4 5 2" xfId="12351"/>
    <cellStyle name="Normal 5 2 2 2 4 5 3" xfId="12352"/>
    <cellStyle name="Normal 5 2 2 2 4 6" xfId="12353"/>
    <cellStyle name="Normal 5 2 2 2 4 6 2" xfId="12354"/>
    <cellStyle name="Normal 5 2 2 2 4 6 3" xfId="12355"/>
    <cellStyle name="Normal 5 2 2 2 4 7" xfId="12356"/>
    <cellStyle name="Normal 5 2 2 2 4 8" xfId="12357"/>
    <cellStyle name="Normal 5 2 2 2 5" xfId="12358"/>
    <cellStyle name="Normal 5 2 2 2 5 2" xfId="12359"/>
    <cellStyle name="Normal 5 2 2 2 5 2 2" xfId="12360"/>
    <cellStyle name="Normal 5 2 2 2 5 2 3" xfId="12361"/>
    <cellStyle name="Normal 5 2 2 2 5 3" xfId="12362"/>
    <cellStyle name="Normal 5 2 2 2 5 3 2" xfId="12363"/>
    <cellStyle name="Normal 5 2 2 2 5 3 3" xfId="12364"/>
    <cellStyle name="Normal 5 2 2 2 5 4" xfId="12365"/>
    <cellStyle name="Normal 5 2 2 2 5 4 2" xfId="12366"/>
    <cellStyle name="Normal 5 2 2 2 5 4 3" xfId="12367"/>
    <cellStyle name="Normal 5 2 2 2 5 5" xfId="12368"/>
    <cellStyle name="Normal 5 2 2 2 5 5 2" xfId="12369"/>
    <cellStyle name="Normal 5 2 2 2 5 5 3" xfId="12370"/>
    <cellStyle name="Normal 5 2 2 2 5 6" xfId="12371"/>
    <cellStyle name="Normal 5 2 2 2 5 7" xfId="12372"/>
    <cellStyle name="Normal 5 2 2 2 6" xfId="12373"/>
    <cellStyle name="Normal 5 2 2 2 6 2" xfId="12374"/>
    <cellStyle name="Normal 5 2 2 2 6 3" xfId="12375"/>
    <cellStyle name="Normal 5 2 2 2 7" xfId="12376"/>
    <cellStyle name="Normal 5 2 2 2 7 2" xfId="12377"/>
    <cellStyle name="Normal 5 2 2 2 7 3" xfId="12378"/>
    <cellStyle name="Normal 5 2 2 2 8" xfId="12379"/>
    <cellStyle name="Normal 5 2 2 2 8 2" xfId="12380"/>
    <cellStyle name="Normal 5 2 2 2 8 3" xfId="12381"/>
    <cellStyle name="Normal 5 2 2 2 9" xfId="12382"/>
    <cellStyle name="Normal 5 2 2 2 9 2" xfId="12383"/>
    <cellStyle name="Normal 5 2 2 2 9 3" xfId="12384"/>
    <cellStyle name="Normal 5 2 2 3" xfId="12385"/>
    <cellStyle name="Normal 5 2 2 3 10" xfId="12386"/>
    <cellStyle name="Normal 5 2 2 3 2" xfId="12387"/>
    <cellStyle name="Normal 5 2 2 3 2 2" xfId="12388"/>
    <cellStyle name="Normal 5 2 2 3 2 2 2" xfId="12389"/>
    <cellStyle name="Normal 5 2 2 3 2 2 2 2" xfId="12390"/>
    <cellStyle name="Normal 5 2 2 3 2 2 2 2 2" xfId="12391"/>
    <cellStyle name="Normal 5 2 2 3 2 2 2 2 3" xfId="12392"/>
    <cellStyle name="Normal 5 2 2 3 2 2 2 3" xfId="12393"/>
    <cellStyle name="Normal 5 2 2 3 2 2 2 3 2" xfId="12394"/>
    <cellStyle name="Normal 5 2 2 3 2 2 2 3 3" xfId="12395"/>
    <cellStyle name="Normal 5 2 2 3 2 2 2 4" xfId="12396"/>
    <cellStyle name="Normal 5 2 2 3 2 2 2 4 2" xfId="12397"/>
    <cellStyle name="Normal 5 2 2 3 2 2 2 4 3" xfId="12398"/>
    <cellStyle name="Normal 5 2 2 3 2 2 2 5" xfId="12399"/>
    <cellStyle name="Normal 5 2 2 3 2 2 2 5 2" xfId="12400"/>
    <cellStyle name="Normal 5 2 2 3 2 2 2 5 3" xfId="12401"/>
    <cellStyle name="Normal 5 2 2 3 2 2 2 6" xfId="12402"/>
    <cellStyle name="Normal 5 2 2 3 2 2 2 7" xfId="12403"/>
    <cellStyle name="Normal 5 2 2 3 2 2 3" xfId="12404"/>
    <cellStyle name="Normal 5 2 2 3 2 2 3 2" xfId="12405"/>
    <cellStyle name="Normal 5 2 2 3 2 2 3 3" xfId="12406"/>
    <cellStyle name="Normal 5 2 2 3 2 2 4" xfId="12407"/>
    <cellStyle name="Normal 5 2 2 3 2 2 4 2" xfId="12408"/>
    <cellStyle name="Normal 5 2 2 3 2 2 4 3" xfId="12409"/>
    <cellStyle name="Normal 5 2 2 3 2 2 5" xfId="12410"/>
    <cellStyle name="Normal 5 2 2 3 2 2 5 2" xfId="12411"/>
    <cellStyle name="Normal 5 2 2 3 2 2 5 3" xfId="12412"/>
    <cellStyle name="Normal 5 2 2 3 2 2 6" xfId="12413"/>
    <cellStyle name="Normal 5 2 2 3 2 2 6 2" xfId="12414"/>
    <cellStyle name="Normal 5 2 2 3 2 2 6 3" xfId="12415"/>
    <cellStyle name="Normal 5 2 2 3 2 2 7" xfId="12416"/>
    <cellStyle name="Normal 5 2 2 3 2 2 8" xfId="12417"/>
    <cellStyle name="Normal 5 2 2 3 2 3" xfId="12418"/>
    <cellStyle name="Normal 5 2 2 3 2 3 2" xfId="12419"/>
    <cellStyle name="Normal 5 2 2 3 2 3 2 2" xfId="12420"/>
    <cellStyle name="Normal 5 2 2 3 2 3 2 3" xfId="12421"/>
    <cellStyle name="Normal 5 2 2 3 2 3 3" xfId="12422"/>
    <cellStyle name="Normal 5 2 2 3 2 3 3 2" xfId="12423"/>
    <cellStyle name="Normal 5 2 2 3 2 3 3 3" xfId="12424"/>
    <cellStyle name="Normal 5 2 2 3 2 3 4" xfId="12425"/>
    <cellStyle name="Normal 5 2 2 3 2 3 4 2" xfId="12426"/>
    <cellStyle name="Normal 5 2 2 3 2 3 4 3" xfId="12427"/>
    <cellStyle name="Normal 5 2 2 3 2 3 5" xfId="12428"/>
    <cellStyle name="Normal 5 2 2 3 2 3 5 2" xfId="12429"/>
    <cellStyle name="Normal 5 2 2 3 2 3 5 3" xfId="12430"/>
    <cellStyle name="Normal 5 2 2 3 2 3 6" xfId="12431"/>
    <cellStyle name="Normal 5 2 2 3 2 3 7" xfId="12432"/>
    <cellStyle name="Normal 5 2 2 3 2 4" xfId="12433"/>
    <cellStyle name="Normal 5 2 2 3 2 4 2" xfId="12434"/>
    <cellStyle name="Normal 5 2 2 3 2 4 3" xfId="12435"/>
    <cellStyle name="Normal 5 2 2 3 2 5" xfId="12436"/>
    <cellStyle name="Normal 5 2 2 3 2 5 2" xfId="12437"/>
    <cellStyle name="Normal 5 2 2 3 2 5 3" xfId="12438"/>
    <cellStyle name="Normal 5 2 2 3 2 6" xfId="12439"/>
    <cellStyle name="Normal 5 2 2 3 2 6 2" xfId="12440"/>
    <cellStyle name="Normal 5 2 2 3 2 6 3" xfId="12441"/>
    <cellStyle name="Normal 5 2 2 3 2 7" xfId="12442"/>
    <cellStyle name="Normal 5 2 2 3 2 7 2" xfId="12443"/>
    <cellStyle name="Normal 5 2 2 3 2 7 3" xfId="12444"/>
    <cellStyle name="Normal 5 2 2 3 2 8" xfId="12445"/>
    <cellStyle name="Normal 5 2 2 3 2 9" xfId="12446"/>
    <cellStyle name="Normal 5 2 2 3 3" xfId="12447"/>
    <cellStyle name="Normal 5 2 2 3 3 2" xfId="12448"/>
    <cellStyle name="Normal 5 2 2 3 3 2 2" xfId="12449"/>
    <cellStyle name="Normal 5 2 2 3 3 2 2 2" xfId="12450"/>
    <cellStyle name="Normal 5 2 2 3 3 2 2 3" xfId="12451"/>
    <cellStyle name="Normal 5 2 2 3 3 2 3" xfId="12452"/>
    <cellStyle name="Normal 5 2 2 3 3 2 3 2" xfId="12453"/>
    <cellStyle name="Normal 5 2 2 3 3 2 3 3" xfId="12454"/>
    <cellStyle name="Normal 5 2 2 3 3 2 4" xfId="12455"/>
    <cellStyle name="Normal 5 2 2 3 3 2 4 2" xfId="12456"/>
    <cellStyle name="Normal 5 2 2 3 3 2 4 3" xfId="12457"/>
    <cellStyle name="Normal 5 2 2 3 3 2 5" xfId="12458"/>
    <cellStyle name="Normal 5 2 2 3 3 2 5 2" xfId="12459"/>
    <cellStyle name="Normal 5 2 2 3 3 2 5 3" xfId="12460"/>
    <cellStyle name="Normal 5 2 2 3 3 2 6" xfId="12461"/>
    <cellStyle name="Normal 5 2 2 3 3 2 7" xfId="12462"/>
    <cellStyle name="Normal 5 2 2 3 3 3" xfId="12463"/>
    <cellStyle name="Normal 5 2 2 3 3 3 2" xfId="12464"/>
    <cellStyle name="Normal 5 2 2 3 3 3 3" xfId="12465"/>
    <cellStyle name="Normal 5 2 2 3 3 4" xfId="12466"/>
    <cellStyle name="Normal 5 2 2 3 3 4 2" xfId="12467"/>
    <cellStyle name="Normal 5 2 2 3 3 4 3" xfId="12468"/>
    <cellStyle name="Normal 5 2 2 3 3 5" xfId="12469"/>
    <cellStyle name="Normal 5 2 2 3 3 5 2" xfId="12470"/>
    <cellStyle name="Normal 5 2 2 3 3 5 3" xfId="12471"/>
    <cellStyle name="Normal 5 2 2 3 3 6" xfId="12472"/>
    <cellStyle name="Normal 5 2 2 3 3 6 2" xfId="12473"/>
    <cellStyle name="Normal 5 2 2 3 3 6 3" xfId="12474"/>
    <cellStyle name="Normal 5 2 2 3 3 7" xfId="12475"/>
    <cellStyle name="Normal 5 2 2 3 3 8" xfId="12476"/>
    <cellStyle name="Normal 5 2 2 3 4" xfId="12477"/>
    <cellStyle name="Normal 5 2 2 3 4 2" xfId="12478"/>
    <cellStyle name="Normal 5 2 2 3 4 2 2" xfId="12479"/>
    <cellStyle name="Normal 5 2 2 3 4 2 3" xfId="12480"/>
    <cellStyle name="Normal 5 2 2 3 4 3" xfId="12481"/>
    <cellStyle name="Normal 5 2 2 3 4 3 2" xfId="12482"/>
    <cellStyle name="Normal 5 2 2 3 4 3 3" xfId="12483"/>
    <cellStyle name="Normal 5 2 2 3 4 4" xfId="12484"/>
    <cellStyle name="Normal 5 2 2 3 4 4 2" xfId="12485"/>
    <cellStyle name="Normal 5 2 2 3 4 4 3" xfId="12486"/>
    <cellStyle name="Normal 5 2 2 3 4 5" xfId="12487"/>
    <cellStyle name="Normal 5 2 2 3 4 5 2" xfId="12488"/>
    <cellStyle name="Normal 5 2 2 3 4 5 3" xfId="12489"/>
    <cellStyle name="Normal 5 2 2 3 4 6" xfId="12490"/>
    <cellStyle name="Normal 5 2 2 3 4 7" xfId="12491"/>
    <cellStyle name="Normal 5 2 2 3 5" xfId="12492"/>
    <cellStyle name="Normal 5 2 2 3 5 2" xfId="12493"/>
    <cellStyle name="Normal 5 2 2 3 5 3" xfId="12494"/>
    <cellStyle name="Normal 5 2 2 3 6" xfId="12495"/>
    <cellStyle name="Normal 5 2 2 3 6 2" xfId="12496"/>
    <cellStyle name="Normal 5 2 2 3 6 3" xfId="12497"/>
    <cellStyle name="Normal 5 2 2 3 7" xfId="12498"/>
    <cellStyle name="Normal 5 2 2 3 7 2" xfId="12499"/>
    <cellStyle name="Normal 5 2 2 3 7 3" xfId="12500"/>
    <cellStyle name="Normal 5 2 2 3 8" xfId="12501"/>
    <cellStyle name="Normal 5 2 2 3 8 2" xfId="12502"/>
    <cellStyle name="Normal 5 2 2 3 8 3" xfId="12503"/>
    <cellStyle name="Normal 5 2 2 3 9" xfId="12504"/>
    <cellStyle name="Normal 5 2 2 4" xfId="12505"/>
    <cellStyle name="Normal 5 2 2 4 2" xfId="12506"/>
    <cellStyle name="Normal 5 2 2 4 2 2" xfId="12507"/>
    <cellStyle name="Normal 5 2 2 4 2 2 2" xfId="12508"/>
    <cellStyle name="Normal 5 2 2 4 2 2 2 2" xfId="12509"/>
    <cellStyle name="Normal 5 2 2 4 2 2 2 3" xfId="12510"/>
    <cellStyle name="Normal 5 2 2 4 2 2 3" xfId="12511"/>
    <cellStyle name="Normal 5 2 2 4 2 2 3 2" xfId="12512"/>
    <cellStyle name="Normal 5 2 2 4 2 2 3 3" xfId="12513"/>
    <cellStyle name="Normal 5 2 2 4 2 2 4" xfId="12514"/>
    <cellStyle name="Normal 5 2 2 4 2 2 4 2" xfId="12515"/>
    <cellStyle name="Normal 5 2 2 4 2 2 4 3" xfId="12516"/>
    <cellStyle name="Normal 5 2 2 4 2 2 5" xfId="12517"/>
    <cellStyle name="Normal 5 2 2 4 2 2 5 2" xfId="12518"/>
    <cellStyle name="Normal 5 2 2 4 2 2 5 3" xfId="12519"/>
    <cellStyle name="Normal 5 2 2 4 2 2 6" xfId="12520"/>
    <cellStyle name="Normal 5 2 2 4 2 2 7" xfId="12521"/>
    <cellStyle name="Normal 5 2 2 4 2 3" xfId="12522"/>
    <cellStyle name="Normal 5 2 2 4 2 3 2" xfId="12523"/>
    <cellStyle name="Normal 5 2 2 4 2 3 3" xfId="12524"/>
    <cellStyle name="Normal 5 2 2 4 2 4" xfId="12525"/>
    <cellStyle name="Normal 5 2 2 4 2 4 2" xfId="12526"/>
    <cellStyle name="Normal 5 2 2 4 2 4 3" xfId="12527"/>
    <cellStyle name="Normal 5 2 2 4 2 5" xfId="12528"/>
    <cellStyle name="Normal 5 2 2 4 2 5 2" xfId="12529"/>
    <cellStyle name="Normal 5 2 2 4 2 5 3" xfId="12530"/>
    <cellStyle name="Normal 5 2 2 4 2 6" xfId="12531"/>
    <cellStyle name="Normal 5 2 2 4 2 6 2" xfId="12532"/>
    <cellStyle name="Normal 5 2 2 4 2 6 3" xfId="12533"/>
    <cellStyle name="Normal 5 2 2 4 2 7" xfId="12534"/>
    <cellStyle name="Normal 5 2 2 4 2 8" xfId="12535"/>
    <cellStyle name="Normal 5 2 2 4 3" xfId="12536"/>
    <cellStyle name="Normal 5 2 2 4 3 2" xfId="12537"/>
    <cellStyle name="Normal 5 2 2 4 3 2 2" xfId="12538"/>
    <cellStyle name="Normal 5 2 2 4 3 2 3" xfId="12539"/>
    <cellStyle name="Normal 5 2 2 4 3 3" xfId="12540"/>
    <cellStyle name="Normal 5 2 2 4 3 3 2" xfId="12541"/>
    <cellStyle name="Normal 5 2 2 4 3 3 3" xfId="12542"/>
    <cellStyle name="Normal 5 2 2 4 3 4" xfId="12543"/>
    <cellStyle name="Normal 5 2 2 4 3 4 2" xfId="12544"/>
    <cellStyle name="Normal 5 2 2 4 3 4 3" xfId="12545"/>
    <cellStyle name="Normal 5 2 2 4 3 5" xfId="12546"/>
    <cellStyle name="Normal 5 2 2 4 3 5 2" xfId="12547"/>
    <cellStyle name="Normal 5 2 2 4 3 5 3" xfId="12548"/>
    <cellStyle name="Normal 5 2 2 4 3 6" xfId="12549"/>
    <cellStyle name="Normal 5 2 2 4 3 7" xfId="12550"/>
    <cellStyle name="Normal 5 2 2 4 4" xfId="12551"/>
    <cellStyle name="Normal 5 2 2 4 4 2" xfId="12552"/>
    <cellStyle name="Normal 5 2 2 4 4 3" xfId="12553"/>
    <cellStyle name="Normal 5 2 2 4 5" xfId="12554"/>
    <cellStyle name="Normal 5 2 2 4 5 2" xfId="12555"/>
    <cellStyle name="Normal 5 2 2 4 5 3" xfId="12556"/>
    <cellStyle name="Normal 5 2 2 4 6" xfId="12557"/>
    <cellStyle name="Normal 5 2 2 4 6 2" xfId="12558"/>
    <cellStyle name="Normal 5 2 2 4 6 3" xfId="12559"/>
    <cellStyle name="Normal 5 2 2 4 7" xfId="12560"/>
    <cellStyle name="Normal 5 2 2 4 7 2" xfId="12561"/>
    <cellStyle name="Normal 5 2 2 4 7 3" xfId="12562"/>
    <cellStyle name="Normal 5 2 2 4 8" xfId="12563"/>
    <cellStyle name="Normal 5 2 2 4 9" xfId="12564"/>
    <cellStyle name="Normal 5 2 2 5" xfId="12565"/>
    <cellStyle name="Normal 5 2 2 5 2" xfId="12566"/>
    <cellStyle name="Normal 5 2 2 5 2 2" xfId="12567"/>
    <cellStyle name="Normal 5 2 2 5 2 2 2" xfId="12568"/>
    <cellStyle name="Normal 5 2 2 5 2 2 3" xfId="12569"/>
    <cellStyle name="Normal 5 2 2 5 2 3" xfId="12570"/>
    <cellStyle name="Normal 5 2 2 5 2 3 2" xfId="12571"/>
    <cellStyle name="Normal 5 2 2 5 2 3 3" xfId="12572"/>
    <cellStyle name="Normal 5 2 2 5 2 4" xfId="12573"/>
    <cellStyle name="Normal 5 2 2 5 2 4 2" xfId="12574"/>
    <cellStyle name="Normal 5 2 2 5 2 4 3" xfId="12575"/>
    <cellStyle name="Normal 5 2 2 5 2 5" xfId="12576"/>
    <cellStyle name="Normal 5 2 2 5 2 5 2" xfId="12577"/>
    <cellStyle name="Normal 5 2 2 5 2 5 3" xfId="12578"/>
    <cellStyle name="Normal 5 2 2 5 2 6" xfId="12579"/>
    <cellStyle name="Normal 5 2 2 5 2 7" xfId="12580"/>
    <cellStyle name="Normal 5 2 2 5 3" xfId="12581"/>
    <cellStyle name="Normal 5 2 2 5 3 2" xfId="12582"/>
    <cellStyle name="Normal 5 2 2 5 3 3" xfId="12583"/>
    <cellStyle name="Normal 5 2 2 5 4" xfId="12584"/>
    <cellStyle name="Normal 5 2 2 5 4 2" xfId="12585"/>
    <cellStyle name="Normal 5 2 2 5 4 3" xfId="12586"/>
    <cellStyle name="Normal 5 2 2 5 5" xfId="12587"/>
    <cellStyle name="Normal 5 2 2 5 5 2" xfId="12588"/>
    <cellStyle name="Normal 5 2 2 5 5 3" xfId="12589"/>
    <cellStyle name="Normal 5 2 2 5 6" xfId="12590"/>
    <cellStyle name="Normal 5 2 2 5 6 2" xfId="12591"/>
    <cellStyle name="Normal 5 2 2 5 6 3" xfId="12592"/>
    <cellStyle name="Normal 5 2 2 5 7" xfId="12593"/>
    <cellStyle name="Normal 5 2 2 5 8" xfId="12594"/>
    <cellStyle name="Normal 5 2 2 6" xfId="12595"/>
    <cellStyle name="Normal 5 2 2 6 2" xfId="12596"/>
    <cellStyle name="Normal 5 2 2 6 2 2" xfId="12597"/>
    <cellStyle name="Normal 5 2 2 6 2 3" xfId="12598"/>
    <cellStyle name="Normal 5 2 2 6 3" xfId="12599"/>
    <cellStyle name="Normal 5 2 2 6 3 2" xfId="12600"/>
    <cellStyle name="Normal 5 2 2 6 3 3" xfId="12601"/>
    <cellStyle name="Normal 5 2 2 6 4" xfId="12602"/>
    <cellStyle name="Normal 5 2 2 6 4 2" xfId="12603"/>
    <cellStyle name="Normal 5 2 2 6 4 3" xfId="12604"/>
    <cellStyle name="Normal 5 2 2 6 5" xfId="12605"/>
    <cellStyle name="Normal 5 2 2 6 5 2" xfId="12606"/>
    <cellStyle name="Normal 5 2 2 6 5 3" xfId="12607"/>
    <cellStyle name="Normal 5 2 2 6 6" xfId="12608"/>
    <cellStyle name="Normal 5 2 2 6 7" xfId="12609"/>
    <cellStyle name="Normal 5 2 2 7" xfId="12610"/>
    <cellStyle name="Normal 5 2 2 7 2" xfId="12611"/>
    <cellStyle name="Normal 5 2 2 7 3" xfId="12612"/>
    <cellStyle name="Normal 5 2 2 8" xfId="12613"/>
    <cellStyle name="Normal 5 2 2 8 2" xfId="12614"/>
    <cellStyle name="Normal 5 2 2 8 3" xfId="12615"/>
    <cellStyle name="Normal 5 2 2 9" xfId="12616"/>
    <cellStyle name="Normal 5 2 2 9 2" xfId="12617"/>
    <cellStyle name="Normal 5 2 2 9 3" xfId="12618"/>
    <cellStyle name="Normal 5 2 3" xfId="12619"/>
    <cellStyle name="Normal 5 2 3 10" xfId="12620"/>
    <cellStyle name="Normal 5 2 3 11" xfId="12621"/>
    <cellStyle name="Normal 5 2 3 2" xfId="12622"/>
    <cellStyle name="Normal 5 2 3 2 10" xfId="12623"/>
    <cellStyle name="Normal 5 2 3 2 2" xfId="12624"/>
    <cellStyle name="Normal 5 2 3 2 2 2" xfId="12625"/>
    <cellStyle name="Normal 5 2 3 2 2 2 2" xfId="12626"/>
    <cellStyle name="Normal 5 2 3 2 2 2 2 2" xfId="12627"/>
    <cellStyle name="Normal 5 2 3 2 2 2 2 2 2" xfId="12628"/>
    <cellStyle name="Normal 5 2 3 2 2 2 2 2 3" xfId="12629"/>
    <cellStyle name="Normal 5 2 3 2 2 2 2 3" xfId="12630"/>
    <cellStyle name="Normal 5 2 3 2 2 2 2 3 2" xfId="12631"/>
    <cellStyle name="Normal 5 2 3 2 2 2 2 3 3" xfId="12632"/>
    <cellStyle name="Normal 5 2 3 2 2 2 2 4" xfId="12633"/>
    <cellStyle name="Normal 5 2 3 2 2 2 2 4 2" xfId="12634"/>
    <cellStyle name="Normal 5 2 3 2 2 2 2 4 3" xfId="12635"/>
    <cellStyle name="Normal 5 2 3 2 2 2 2 5" xfId="12636"/>
    <cellStyle name="Normal 5 2 3 2 2 2 2 5 2" xfId="12637"/>
    <cellStyle name="Normal 5 2 3 2 2 2 2 5 3" xfId="12638"/>
    <cellStyle name="Normal 5 2 3 2 2 2 2 6" xfId="12639"/>
    <cellStyle name="Normal 5 2 3 2 2 2 2 7" xfId="12640"/>
    <cellStyle name="Normal 5 2 3 2 2 2 3" xfId="12641"/>
    <cellStyle name="Normal 5 2 3 2 2 2 3 2" xfId="12642"/>
    <cellStyle name="Normal 5 2 3 2 2 2 3 3" xfId="12643"/>
    <cellStyle name="Normal 5 2 3 2 2 2 4" xfId="12644"/>
    <cellStyle name="Normal 5 2 3 2 2 2 4 2" xfId="12645"/>
    <cellStyle name="Normal 5 2 3 2 2 2 4 3" xfId="12646"/>
    <cellStyle name="Normal 5 2 3 2 2 2 5" xfId="12647"/>
    <cellStyle name="Normal 5 2 3 2 2 2 5 2" xfId="12648"/>
    <cellStyle name="Normal 5 2 3 2 2 2 5 3" xfId="12649"/>
    <cellStyle name="Normal 5 2 3 2 2 2 6" xfId="12650"/>
    <cellStyle name="Normal 5 2 3 2 2 2 6 2" xfId="12651"/>
    <cellStyle name="Normal 5 2 3 2 2 2 6 3" xfId="12652"/>
    <cellStyle name="Normal 5 2 3 2 2 2 7" xfId="12653"/>
    <cellStyle name="Normal 5 2 3 2 2 2 8" xfId="12654"/>
    <cellStyle name="Normal 5 2 3 2 2 3" xfId="12655"/>
    <cellStyle name="Normal 5 2 3 2 2 3 2" xfId="12656"/>
    <cellStyle name="Normal 5 2 3 2 2 3 2 2" xfId="12657"/>
    <cellStyle name="Normal 5 2 3 2 2 3 2 3" xfId="12658"/>
    <cellStyle name="Normal 5 2 3 2 2 3 3" xfId="12659"/>
    <cellStyle name="Normal 5 2 3 2 2 3 3 2" xfId="12660"/>
    <cellStyle name="Normal 5 2 3 2 2 3 3 3" xfId="12661"/>
    <cellStyle name="Normal 5 2 3 2 2 3 4" xfId="12662"/>
    <cellStyle name="Normal 5 2 3 2 2 3 4 2" xfId="12663"/>
    <cellStyle name="Normal 5 2 3 2 2 3 4 3" xfId="12664"/>
    <cellStyle name="Normal 5 2 3 2 2 3 5" xfId="12665"/>
    <cellStyle name="Normal 5 2 3 2 2 3 5 2" xfId="12666"/>
    <cellStyle name="Normal 5 2 3 2 2 3 5 3" xfId="12667"/>
    <cellStyle name="Normal 5 2 3 2 2 3 6" xfId="12668"/>
    <cellStyle name="Normal 5 2 3 2 2 3 7" xfId="12669"/>
    <cellStyle name="Normal 5 2 3 2 2 4" xfId="12670"/>
    <cellStyle name="Normal 5 2 3 2 2 4 2" xfId="12671"/>
    <cellStyle name="Normal 5 2 3 2 2 4 3" xfId="12672"/>
    <cellStyle name="Normal 5 2 3 2 2 5" xfId="12673"/>
    <cellStyle name="Normal 5 2 3 2 2 5 2" xfId="12674"/>
    <cellStyle name="Normal 5 2 3 2 2 5 3" xfId="12675"/>
    <cellStyle name="Normal 5 2 3 2 2 6" xfId="12676"/>
    <cellStyle name="Normal 5 2 3 2 2 6 2" xfId="12677"/>
    <cellStyle name="Normal 5 2 3 2 2 6 3" xfId="12678"/>
    <cellStyle name="Normal 5 2 3 2 2 7" xfId="12679"/>
    <cellStyle name="Normal 5 2 3 2 2 7 2" xfId="12680"/>
    <cellStyle name="Normal 5 2 3 2 2 7 3" xfId="12681"/>
    <cellStyle name="Normal 5 2 3 2 2 8" xfId="12682"/>
    <cellStyle name="Normal 5 2 3 2 2 9" xfId="12683"/>
    <cellStyle name="Normal 5 2 3 2 3" xfId="12684"/>
    <cellStyle name="Normal 5 2 3 2 3 2" xfId="12685"/>
    <cellStyle name="Normal 5 2 3 2 3 2 2" xfId="12686"/>
    <cellStyle name="Normal 5 2 3 2 3 2 2 2" xfId="12687"/>
    <cellStyle name="Normal 5 2 3 2 3 2 2 3" xfId="12688"/>
    <cellStyle name="Normal 5 2 3 2 3 2 3" xfId="12689"/>
    <cellStyle name="Normal 5 2 3 2 3 2 3 2" xfId="12690"/>
    <cellStyle name="Normal 5 2 3 2 3 2 3 3" xfId="12691"/>
    <cellStyle name="Normal 5 2 3 2 3 2 4" xfId="12692"/>
    <cellStyle name="Normal 5 2 3 2 3 2 4 2" xfId="12693"/>
    <cellStyle name="Normal 5 2 3 2 3 2 4 3" xfId="12694"/>
    <cellStyle name="Normal 5 2 3 2 3 2 5" xfId="12695"/>
    <cellStyle name="Normal 5 2 3 2 3 2 5 2" xfId="12696"/>
    <cellStyle name="Normal 5 2 3 2 3 2 5 3" xfId="12697"/>
    <cellStyle name="Normal 5 2 3 2 3 2 6" xfId="12698"/>
    <cellStyle name="Normal 5 2 3 2 3 2 7" xfId="12699"/>
    <cellStyle name="Normal 5 2 3 2 3 3" xfId="12700"/>
    <cellStyle name="Normal 5 2 3 2 3 3 2" xfId="12701"/>
    <cellStyle name="Normal 5 2 3 2 3 3 3" xfId="12702"/>
    <cellStyle name="Normal 5 2 3 2 3 4" xfId="12703"/>
    <cellStyle name="Normal 5 2 3 2 3 4 2" xfId="12704"/>
    <cellStyle name="Normal 5 2 3 2 3 4 3" xfId="12705"/>
    <cellStyle name="Normal 5 2 3 2 3 5" xfId="12706"/>
    <cellStyle name="Normal 5 2 3 2 3 5 2" xfId="12707"/>
    <cellStyle name="Normal 5 2 3 2 3 5 3" xfId="12708"/>
    <cellStyle name="Normal 5 2 3 2 3 6" xfId="12709"/>
    <cellStyle name="Normal 5 2 3 2 3 6 2" xfId="12710"/>
    <cellStyle name="Normal 5 2 3 2 3 6 3" xfId="12711"/>
    <cellStyle name="Normal 5 2 3 2 3 7" xfId="12712"/>
    <cellStyle name="Normal 5 2 3 2 3 8" xfId="12713"/>
    <cellStyle name="Normal 5 2 3 2 4" xfId="12714"/>
    <cellStyle name="Normal 5 2 3 2 4 2" xfId="12715"/>
    <cellStyle name="Normal 5 2 3 2 4 2 2" xfId="12716"/>
    <cellStyle name="Normal 5 2 3 2 4 2 3" xfId="12717"/>
    <cellStyle name="Normal 5 2 3 2 4 3" xfId="12718"/>
    <cellStyle name="Normal 5 2 3 2 4 3 2" xfId="12719"/>
    <cellStyle name="Normal 5 2 3 2 4 3 3" xfId="12720"/>
    <cellStyle name="Normal 5 2 3 2 4 4" xfId="12721"/>
    <cellStyle name="Normal 5 2 3 2 4 4 2" xfId="12722"/>
    <cellStyle name="Normal 5 2 3 2 4 4 3" xfId="12723"/>
    <cellStyle name="Normal 5 2 3 2 4 5" xfId="12724"/>
    <cellStyle name="Normal 5 2 3 2 4 5 2" xfId="12725"/>
    <cellStyle name="Normal 5 2 3 2 4 5 3" xfId="12726"/>
    <cellStyle name="Normal 5 2 3 2 4 6" xfId="12727"/>
    <cellStyle name="Normal 5 2 3 2 4 7" xfId="12728"/>
    <cellStyle name="Normal 5 2 3 2 5" xfId="12729"/>
    <cellStyle name="Normal 5 2 3 2 5 2" xfId="12730"/>
    <cellStyle name="Normal 5 2 3 2 5 3" xfId="12731"/>
    <cellStyle name="Normal 5 2 3 2 6" xfId="12732"/>
    <cellStyle name="Normal 5 2 3 2 6 2" xfId="12733"/>
    <cellStyle name="Normal 5 2 3 2 6 3" xfId="12734"/>
    <cellStyle name="Normal 5 2 3 2 7" xfId="12735"/>
    <cellStyle name="Normal 5 2 3 2 7 2" xfId="12736"/>
    <cellStyle name="Normal 5 2 3 2 7 3" xfId="12737"/>
    <cellStyle name="Normal 5 2 3 2 8" xfId="12738"/>
    <cellStyle name="Normal 5 2 3 2 8 2" xfId="12739"/>
    <cellStyle name="Normal 5 2 3 2 8 3" xfId="12740"/>
    <cellStyle name="Normal 5 2 3 2 9" xfId="12741"/>
    <cellStyle name="Normal 5 2 3 3" xfId="12742"/>
    <cellStyle name="Normal 5 2 3 3 2" xfId="12743"/>
    <cellStyle name="Normal 5 2 3 3 2 2" xfId="12744"/>
    <cellStyle name="Normal 5 2 3 3 2 2 2" xfId="12745"/>
    <cellStyle name="Normal 5 2 3 3 2 2 2 2" xfId="12746"/>
    <cellStyle name="Normal 5 2 3 3 2 2 2 3" xfId="12747"/>
    <cellStyle name="Normal 5 2 3 3 2 2 3" xfId="12748"/>
    <cellStyle name="Normal 5 2 3 3 2 2 3 2" xfId="12749"/>
    <cellStyle name="Normal 5 2 3 3 2 2 3 3" xfId="12750"/>
    <cellStyle name="Normal 5 2 3 3 2 2 4" xfId="12751"/>
    <cellStyle name="Normal 5 2 3 3 2 2 4 2" xfId="12752"/>
    <cellStyle name="Normal 5 2 3 3 2 2 4 3" xfId="12753"/>
    <cellStyle name="Normal 5 2 3 3 2 2 5" xfId="12754"/>
    <cellStyle name="Normal 5 2 3 3 2 2 5 2" xfId="12755"/>
    <cellStyle name="Normal 5 2 3 3 2 2 5 3" xfId="12756"/>
    <cellStyle name="Normal 5 2 3 3 2 2 6" xfId="12757"/>
    <cellStyle name="Normal 5 2 3 3 2 2 7" xfId="12758"/>
    <cellStyle name="Normal 5 2 3 3 2 3" xfId="12759"/>
    <cellStyle name="Normal 5 2 3 3 2 3 2" xfId="12760"/>
    <cellStyle name="Normal 5 2 3 3 2 3 3" xfId="12761"/>
    <cellStyle name="Normal 5 2 3 3 2 4" xfId="12762"/>
    <cellStyle name="Normal 5 2 3 3 2 4 2" xfId="12763"/>
    <cellStyle name="Normal 5 2 3 3 2 4 3" xfId="12764"/>
    <cellStyle name="Normal 5 2 3 3 2 5" xfId="12765"/>
    <cellStyle name="Normal 5 2 3 3 2 5 2" xfId="12766"/>
    <cellStyle name="Normal 5 2 3 3 2 5 3" xfId="12767"/>
    <cellStyle name="Normal 5 2 3 3 2 6" xfId="12768"/>
    <cellStyle name="Normal 5 2 3 3 2 6 2" xfId="12769"/>
    <cellStyle name="Normal 5 2 3 3 2 6 3" xfId="12770"/>
    <cellStyle name="Normal 5 2 3 3 2 7" xfId="12771"/>
    <cellStyle name="Normal 5 2 3 3 2 8" xfId="12772"/>
    <cellStyle name="Normal 5 2 3 3 3" xfId="12773"/>
    <cellStyle name="Normal 5 2 3 3 3 2" xfId="12774"/>
    <cellStyle name="Normal 5 2 3 3 3 2 2" xfId="12775"/>
    <cellStyle name="Normal 5 2 3 3 3 2 3" xfId="12776"/>
    <cellStyle name="Normal 5 2 3 3 3 3" xfId="12777"/>
    <cellStyle name="Normal 5 2 3 3 3 3 2" xfId="12778"/>
    <cellStyle name="Normal 5 2 3 3 3 3 3" xfId="12779"/>
    <cellStyle name="Normal 5 2 3 3 3 4" xfId="12780"/>
    <cellStyle name="Normal 5 2 3 3 3 4 2" xfId="12781"/>
    <cellStyle name="Normal 5 2 3 3 3 4 3" xfId="12782"/>
    <cellStyle name="Normal 5 2 3 3 3 5" xfId="12783"/>
    <cellStyle name="Normal 5 2 3 3 3 5 2" xfId="12784"/>
    <cellStyle name="Normal 5 2 3 3 3 5 3" xfId="12785"/>
    <cellStyle name="Normal 5 2 3 3 3 6" xfId="12786"/>
    <cellStyle name="Normal 5 2 3 3 3 7" xfId="12787"/>
    <cellStyle name="Normal 5 2 3 3 4" xfId="12788"/>
    <cellStyle name="Normal 5 2 3 3 4 2" xfId="12789"/>
    <cellStyle name="Normal 5 2 3 3 4 3" xfId="12790"/>
    <cellStyle name="Normal 5 2 3 3 5" xfId="12791"/>
    <cellStyle name="Normal 5 2 3 3 5 2" xfId="12792"/>
    <cellStyle name="Normal 5 2 3 3 5 3" xfId="12793"/>
    <cellStyle name="Normal 5 2 3 3 6" xfId="12794"/>
    <cellStyle name="Normal 5 2 3 3 6 2" xfId="12795"/>
    <cellStyle name="Normal 5 2 3 3 6 3" xfId="12796"/>
    <cellStyle name="Normal 5 2 3 3 7" xfId="12797"/>
    <cellStyle name="Normal 5 2 3 3 7 2" xfId="12798"/>
    <cellStyle name="Normal 5 2 3 3 7 3" xfId="12799"/>
    <cellStyle name="Normal 5 2 3 3 8" xfId="12800"/>
    <cellStyle name="Normal 5 2 3 3 9" xfId="12801"/>
    <cellStyle name="Normal 5 2 3 4" xfId="12802"/>
    <cellStyle name="Normal 5 2 3 4 2" xfId="12803"/>
    <cellStyle name="Normal 5 2 3 4 2 2" xfId="12804"/>
    <cellStyle name="Normal 5 2 3 4 2 2 2" xfId="12805"/>
    <cellStyle name="Normal 5 2 3 4 2 2 3" xfId="12806"/>
    <cellStyle name="Normal 5 2 3 4 2 3" xfId="12807"/>
    <cellStyle name="Normal 5 2 3 4 2 3 2" xfId="12808"/>
    <cellStyle name="Normal 5 2 3 4 2 3 3" xfId="12809"/>
    <cellStyle name="Normal 5 2 3 4 2 4" xfId="12810"/>
    <cellStyle name="Normal 5 2 3 4 2 4 2" xfId="12811"/>
    <cellStyle name="Normal 5 2 3 4 2 4 3" xfId="12812"/>
    <cellStyle name="Normal 5 2 3 4 2 5" xfId="12813"/>
    <cellStyle name="Normal 5 2 3 4 2 5 2" xfId="12814"/>
    <cellStyle name="Normal 5 2 3 4 2 5 3" xfId="12815"/>
    <cellStyle name="Normal 5 2 3 4 2 6" xfId="12816"/>
    <cellStyle name="Normal 5 2 3 4 2 7" xfId="12817"/>
    <cellStyle name="Normal 5 2 3 4 3" xfId="12818"/>
    <cellStyle name="Normal 5 2 3 4 3 2" xfId="12819"/>
    <cellStyle name="Normal 5 2 3 4 3 3" xfId="12820"/>
    <cellStyle name="Normal 5 2 3 4 4" xfId="12821"/>
    <cellStyle name="Normal 5 2 3 4 4 2" xfId="12822"/>
    <cellStyle name="Normal 5 2 3 4 4 3" xfId="12823"/>
    <cellStyle name="Normal 5 2 3 4 5" xfId="12824"/>
    <cellStyle name="Normal 5 2 3 4 5 2" xfId="12825"/>
    <cellStyle name="Normal 5 2 3 4 5 3" xfId="12826"/>
    <cellStyle name="Normal 5 2 3 4 6" xfId="12827"/>
    <cellStyle name="Normal 5 2 3 4 6 2" xfId="12828"/>
    <cellStyle name="Normal 5 2 3 4 6 3" xfId="12829"/>
    <cellStyle name="Normal 5 2 3 4 7" xfId="12830"/>
    <cellStyle name="Normal 5 2 3 4 8" xfId="12831"/>
    <cellStyle name="Normal 5 2 3 5" xfId="12832"/>
    <cellStyle name="Normal 5 2 3 5 2" xfId="12833"/>
    <cellStyle name="Normal 5 2 3 5 2 2" xfId="12834"/>
    <cellStyle name="Normal 5 2 3 5 2 3" xfId="12835"/>
    <cellStyle name="Normal 5 2 3 5 3" xfId="12836"/>
    <cellStyle name="Normal 5 2 3 5 3 2" xfId="12837"/>
    <cellStyle name="Normal 5 2 3 5 3 3" xfId="12838"/>
    <cellStyle name="Normal 5 2 3 5 4" xfId="12839"/>
    <cellStyle name="Normal 5 2 3 5 4 2" xfId="12840"/>
    <cellStyle name="Normal 5 2 3 5 4 3" xfId="12841"/>
    <cellStyle name="Normal 5 2 3 5 5" xfId="12842"/>
    <cellStyle name="Normal 5 2 3 5 5 2" xfId="12843"/>
    <cellStyle name="Normal 5 2 3 5 5 3" xfId="12844"/>
    <cellStyle name="Normal 5 2 3 5 6" xfId="12845"/>
    <cellStyle name="Normal 5 2 3 5 7" xfId="12846"/>
    <cellStyle name="Normal 5 2 3 6" xfId="12847"/>
    <cellStyle name="Normal 5 2 3 6 2" xfId="12848"/>
    <cellStyle name="Normal 5 2 3 6 3" xfId="12849"/>
    <cellStyle name="Normal 5 2 3 7" xfId="12850"/>
    <cellStyle name="Normal 5 2 3 7 2" xfId="12851"/>
    <cellStyle name="Normal 5 2 3 7 3" xfId="12852"/>
    <cellStyle name="Normal 5 2 3 8" xfId="12853"/>
    <cellStyle name="Normal 5 2 3 8 2" xfId="12854"/>
    <cellStyle name="Normal 5 2 3 8 3" xfId="12855"/>
    <cellStyle name="Normal 5 2 3 9" xfId="12856"/>
    <cellStyle name="Normal 5 2 3 9 2" xfId="12857"/>
    <cellStyle name="Normal 5 2 3 9 3" xfId="12858"/>
    <cellStyle name="Normal 5 2 4" xfId="12859"/>
    <cellStyle name="Normal 5 2 4 10" xfId="12860"/>
    <cellStyle name="Normal 5 2 4 2" xfId="12861"/>
    <cellStyle name="Normal 5 2 4 2 2" xfId="12862"/>
    <cellStyle name="Normal 5 2 4 2 2 2" xfId="12863"/>
    <cellStyle name="Normal 5 2 4 2 2 2 2" xfId="12864"/>
    <cellStyle name="Normal 5 2 4 2 2 2 2 2" xfId="12865"/>
    <cellStyle name="Normal 5 2 4 2 2 2 2 3" xfId="12866"/>
    <cellStyle name="Normal 5 2 4 2 2 2 3" xfId="12867"/>
    <cellStyle name="Normal 5 2 4 2 2 2 3 2" xfId="12868"/>
    <cellStyle name="Normal 5 2 4 2 2 2 3 3" xfId="12869"/>
    <cellStyle name="Normal 5 2 4 2 2 2 4" xfId="12870"/>
    <cellStyle name="Normal 5 2 4 2 2 2 4 2" xfId="12871"/>
    <cellStyle name="Normal 5 2 4 2 2 2 4 3" xfId="12872"/>
    <cellStyle name="Normal 5 2 4 2 2 2 5" xfId="12873"/>
    <cellStyle name="Normal 5 2 4 2 2 2 5 2" xfId="12874"/>
    <cellStyle name="Normal 5 2 4 2 2 2 5 3" xfId="12875"/>
    <cellStyle name="Normal 5 2 4 2 2 2 6" xfId="12876"/>
    <cellStyle name="Normal 5 2 4 2 2 2 7" xfId="12877"/>
    <cellStyle name="Normal 5 2 4 2 2 3" xfId="12878"/>
    <cellStyle name="Normal 5 2 4 2 2 3 2" xfId="12879"/>
    <cellStyle name="Normal 5 2 4 2 2 3 3" xfId="12880"/>
    <cellStyle name="Normal 5 2 4 2 2 4" xfId="12881"/>
    <cellStyle name="Normal 5 2 4 2 2 4 2" xfId="12882"/>
    <cellStyle name="Normal 5 2 4 2 2 4 3" xfId="12883"/>
    <cellStyle name="Normal 5 2 4 2 2 5" xfId="12884"/>
    <cellStyle name="Normal 5 2 4 2 2 5 2" xfId="12885"/>
    <cellStyle name="Normal 5 2 4 2 2 5 3" xfId="12886"/>
    <cellStyle name="Normal 5 2 4 2 2 6" xfId="12887"/>
    <cellStyle name="Normal 5 2 4 2 2 6 2" xfId="12888"/>
    <cellStyle name="Normal 5 2 4 2 2 6 3" xfId="12889"/>
    <cellStyle name="Normal 5 2 4 2 2 7" xfId="12890"/>
    <cellStyle name="Normal 5 2 4 2 2 8" xfId="12891"/>
    <cellStyle name="Normal 5 2 4 2 3" xfId="12892"/>
    <cellStyle name="Normal 5 2 4 2 3 2" xfId="12893"/>
    <cellStyle name="Normal 5 2 4 2 3 2 2" xfId="12894"/>
    <cellStyle name="Normal 5 2 4 2 3 2 3" xfId="12895"/>
    <cellStyle name="Normal 5 2 4 2 3 3" xfId="12896"/>
    <cellStyle name="Normal 5 2 4 2 3 3 2" xfId="12897"/>
    <cellStyle name="Normal 5 2 4 2 3 3 3" xfId="12898"/>
    <cellStyle name="Normal 5 2 4 2 3 4" xfId="12899"/>
    <cellStyle name="Normal 5 2 4 2 3 4 2" xfId="12900"/>
    <cellStyle name="Normal 5 2 4 2 3 4 3" xfId="12901"/>
    <cellStyle name="Normal 5 2 4 2 3 5" xfId="12902"/>
    <cellStyle name="Normal 5 2 4 2 3 5 2" xfId="12903"/>
    <cellStyle name="Normal 5 2 4 2 3 5 3" xfId="12904"/>
    <cellStyle name="Normal 5 2 4 2 3 6" xfId="12905"/>
    <cellStyle name="Normal 5 2 4 2 3 7" xfId="12906"/>
    <cellStyle name="Normal 5 2 4 2 4" xfId="12907"/>
    <cellStyle name="Normal 5 2 4 2 4 2" xfId="12908"/>
    <cellStyle name="Normal 5 2 4 2 4 3" xfId="12909"/>
    <cellStyle name="Normal 5 2 4 2 5" xfId="12910"/>
    <cellStyle name="Normal 5 2 4 2 5 2" xfId="12911"/>
    <cellStyle name="Normal 5 2 4 2 5 3" xfId="12912"/>
    <cellStyle name="Normal 5 2 4 2 6" xfId="12913"/>
    <cellStyle name="Normal 5 2 4 2 6 2" xfId="12914"/>
    <cellStyle name="Normal 5 2 4 2 6 3" xfId="12915"/>
    <cellStyle name="Normal 5 2 4 2 7" xfId="12916"/>
    <cellStyle name="Normal 5 2 4 2 7 2" xfId="12917"/>
    <cellStyle name="Normal 5 2 4 2 7 3" xfId="12918"/>
    <cellStyle name="Normal 5 2 4 2 8" xfId="12919"/>
    <cellStyle name="Normal 5 2 4 2 9" xfId="12920"/>
    <cellStyle name="Normal 5 2 4 3" xfId="12921"/>
    <cellStyle name="Normal 5 2 4 3 2" xfId="12922"/>
    <cellStyle name="Normal 5 2 4 3 2 2" xfId="12923"/>
    <cellStyle name="Normal 5 2 4 3 2 2 2" xfId="12924"/>
    <cellStyle name="Normal 5 2 4 3 2 2 3" xfId="12925"/>
    <cellStyle name="Normal 5 2 4 3 2 3" xfId="12926"/>
    <cellStyle name="Normal 5 2 4 3 2 3 2" xfId="12927"/>
    <cellStyle name="Normal 5 2 4 3 2 3 3" xfId="12928"/>
    <cellStyle name="Normal 5 2 4 3 2 4" xfId="12929"/>
    <cellStyle name="Normal 5 2 4 3 2 4 2" xfId="12930"/>
    <cellStyle name="Normal 5 2 4 3 2 4 3" xfId="12931"/>
    <cellStyle name="Normal 5 2 4 3 2 5" xfId="12932"/>
    <cellStyle name="Normal 5 2 4 3 2 5 2" xfId="12933"/>
    <cellStyle name="Normal 5 2 4 3 2 5 3" xfId="12934"/>
    <cellStyle name="Normal 5 2 4 3 2 6" xfId="12935"/>
    <cellStyle name="Normal 5 2 4 3 2 7" xfId="12936"/>
    <cellStyle name="Normal 5 2 4 3 3" xfId="12937"/>
    <cellStyle name="Normal 5 2 4 3 3 2" xfId="12938"/>
    <cellStyle name="Normal 5 2 4 3 3 3" xfId="12939"/>
    <cellStyle name="Normal 5 2 4 3 4" xfId="12940"/>
    <cellStyle name="Normal 5 2 4 3 4 2" xfId="12941"/>
    <cellStyle name="Normal 5 2 4 3 4 3" xfId="12942"/>
    <cellStyle name="Normal 5 2 4 3 5" xfId="12943"/>
    <cellStyle name="Normal 5 2 4 3 5 2" xfId="12944"/>
    <cellStyle name="Normal 5 2 4 3 5 3" xfId="12945"/>
    <cellStyle name="Normal 5 2 4 3 6" xfId="12946"/>
    <cellStyle name="Normal 5 2 4 3 6 2" xfId="12947"/>
    <cellStyle name="Normal 5 2 4 3 6 3" xfId="12948"/>
    <cellStyle name="Normal 5 2 4 3 7" xfId="12949"/>
    <cellStyle name="Normal 5 2 4 3 8" xfId="12950"/>
    <cellStyle name="Normal 5 2 4 4" xfId="12951"/>
    <cellStyle name="Normal 5 2 4 4 2" xfId="12952"/>
    <cellStyle name="Normal 5 2 4 4 2 2" xfId="12953"/>
    <cellStyle name="Normal 5 2 4 4 2 3" xfId="12954"/>
    <cellStyle name="Normal 5 2 4 4 3" xfId="12955"/>
    <cellStyle name="Normal 5 2 4 4 3 2" xfId="12956"/>
    <cellStyle name="Normal 5 2 4 4 3 3" xfId="12957"/>
    <cellStyle name="Normal 5 2 4 4 4" xfId="12958"/>
    <cellStyle name="Normal 5 2 4 4 4 2" xfId="12959"/>
    <cellStyle name="Normal 5 2 4 4 4 3" xfId="12960"/>
    <cellStyle name="Normal 5 2 4 4 5" xfId="12961"/>
    <cellStyle name="Normal 5 2 4 4 5 2" xfId="12962"/>
    <cellStyle name="Normal 5 2 4 4 5 3" xfId="12963"/>
    <cellStyle name="Normal 5 2 4 4 6" xfId="12964"/>
    <cellStyle name="Normal 5 2 4 4 7" xfId="12965"/>
    <cellStyle name="Normal 5 2 4 5" xfId="12966"/>
    <cellStyle name="Normal 5 2 4 5 2" xfId="12967"/>
    <cellStyle name="Normal 5 2 4 5 3" xfId="12968"/>
    <cellStyle name="Normal 5 2 4 6" xfId="12969"/>
    <cellStyle name="Normal 5 2 4 6 2" xfId="12970"/>
    <cellStyle name="Normal 5 2 4 6 3" xfId="12971"/>
    <cellStyle name="Normal 5 2 4 7" xfId="12972"/>
    <cellStyle name="Normal 5 2 4 7 2" xfId="12973"/>
    <cellStyle name="Normal 5 2 4 7 3" xfId="12974"/>
    <cellStyle name="Normal 5 2 4 8" xfId="12975"/>
    <cellStyle name="Normal 5 2 4 8 2" xfId="12976"/>
    <cellStyle name="Normal 5 2 4 8 3" xfId="12977"/>
    <cellStyle name="Normal 5 2 4 9" xfId="12978"/>
    <cellStyle name="Normal 5 2 5" xfId="12979"/>
    <cellStyle name="Normal 5 2 5 2" xfId="12980"/>
    <cellStyle name="Normal 5 2 5 2 2" xfId="12981"/>
    <cellStyle name="Normal 5 2 5 2 2 2" xfId="12982"/>
    <cellStyle name="Normal 5 2 5 2 2 2 2" xfId="12983"/>
    <cellStyle name="Normal 5 2 5 2 2 2 3" xfId="12984"/>
    <cellStyle name="Normal 5 2 5 2 2 3" xfId="12985"/>
    <cellStyle name="Normal 5 2 5 2 2 3 2" xfId="12986"/>
    <cellStyle name="Normal 5 2 5 2 2 3 3" xfId="12987"/>
    <cellStyle name="Normal 5 2 5 2 2 4" xfId="12988"/>
    <cellStyle name="Normal 5 2 5 2 2 4 2" xfId="12989"/>
    <cellStyle name="Normal 5 2 5 2 2 4 3" xfId="12990"/>
    <cellStyle name="Normal 5 2 5 2 2 5" xfId="12991"/>
    <cellStyle name="Normal 5 2 5 2 2 5 2" xfId="12992"/>
    <cellStyle name="Normal 5 2 5 2 2 5 3" xfId="12993"/>
    <cellStyle name="Normal 5 2 5 2 2 6" xfId="12994"/>
    <cellStyle name="Normal 5 2 5 2 2 7" xfId="12995"/>
    <cellStyle name="Normal 5 2 5 2 3" xfId="12996"/>
    <cellStyle name="Normal 5 2 5 2 3 2" xfId="12997"/>
    <cellStyle name="Normal 5 2 5 2 3 3" xfId="12998"/>
    <cellStyle name="Normal 5 2 5 2 4" xfId="12999"/>
    <cellStyle name="Normal 5 2 5 2 4 2" xfId="13000"/>
    <cellStyle name="Normal 5 2 5 2 4 3" xfId="13001"/>
    <cellStyle name="Normal 5 2 5 2 5" xfId="13002"/>
    <cellStyle name="Normal 5 2 5 2 5 2" xfId="13003"/>
    <cellStyle name="Normal 5 2 5 2 5 3" xfId="13004"/>
    <cellStyle name="Normal 5 2 5 2 6" xfId="13005"/>
    <cellStyle name="Normal 5 2 5 2 6 2" xfId="13006"/>
    <cellStyle name="Normal 5 2 5 2 6 3" xfId="13007"/>
    <cellStyle name="Normal 5 2 5 2 7" xfId="13008"/>
    <cellStyle name="Normal 5 2 5 2 8" xfId="13009"/>
    <cellStyle name="Normal 5 2 5 3" xfId="13010"/>
    <cellStyle name="Normal 5 2 5 3 2" xfId="13011"/>
    <cellStyle name="Normal 5 2 5 3 2 2" xfId="13012"/>
    <cellStyle name="Normal 5 2 5 3 2 3" xfId="13013"/>
    <cellStyle name="Normal 5 2 5 3 3" xfId="13014"/>
    <cellStyle name="Normal 5 2 5 3 3 2" xfId="13015"/>
    <cellStyle name="Normal 5 2 5 3 3 3" xfId="13016"/>
    <cellStyle name="Normal 5 2 5 3 4" xfId="13017"/>
    <cellStyle name="Normal 5 2 5 3 4 2" xfId="13018"/>
    <cellStyle name="Normal 5 2 5 3 4 3" xfId="13019"/>
    <cellStyle name="Normal 5 2 5 3 5" xfId="13020"/>
    <cellStyle name="Normal 5 2 5 3 5 2" xfId="13021"/>
    <cellStyle name="Normal 5 2 5 3 5 3" xfId="13022"/>
    <cellStyle name="Normal 5 2 5 3 6" xfId="13023"/>
    <cellStyle name="Normal 5 2 5 3 7" xfId="13024"/>
    <cellStyle name="Normal 5 2 5 4" xfId="13025"/>
    <cellStyle name="Normal 5 2 5 4 2" xfId="13026"/>
    <cellStyle name="Normal 5 2 5 4 3" xfId="13027"/>
    <cellStyle name="Normal 5 2 5 5" xfId="13028"/>
    <cellStyle name="Normal 5 2 5 5 2" xfId="13029"/>
    <cellStyle name="Normal 5 2 5 5 3" xfId="13030"/>
    <cellStyle name="Normal 5 2 5 6" xfId="13031"/>
    <cellStyle name="Normal 5 2 5 6 2" xfId="13032"/>
    <cellStyle name="Normal 5 2 5 6 3" xfId="13033"/>
    <cellStyle name="Normal 5 2 5 7" xfId="13034"/>
    <cellStyle name="Normal 5 2 5 7 2" xfId="13035"/>
    <cellStyle name="Normal 5 2 5 7 3" xfId="13036"/>
    <cellStyle name="Normal 5 2 5 8" xfId="13037"/>
    <cellStyle name="Normal 5 2 5 9" xfId="13038"/>
    <cellStyle name="Normal 5 2 6" xfId="13039"/>
    <cellStyle name="Normal 5 2 6 2" xfId="13040"/>
    <cellStyle name="Normal 5 2 6 2 2" xfId="13041"/>
    <cellStyle name="Normal 5 2 6 2 2 2" xfId="13042"/>
    <cellStyle name="Normal 5 2 6 2 2 3" xfId="13043"/>
    <cellStyle name="Normal 5 2 6 2 3" xfId="13044"/>
    <cellStyle name="Normal 5 2 6 2 3 2" xfId="13045"/>
    <cellStyle name="Normal 5 2 6 2 3 3" xfId="13046"/>
    <cellStyle name="Normal 5 2 6 2 4" xfId="13047"/>
    <cellStyle name="Normal 5 2 6 2 4 2" xfId="13048"/>
    <cellStyle name="Normal 5 2 6 2 4 3" xfId="13049"/>
    <cellStyle name="Normal 5 2 6 2 5" xfId="13050"/>
    <cellStyle name="Normal 5 2 6 2 5 2" xfId="13051"/>
    <cellStyle name="Normal 5 2 6 2 5 3" xfId="13052"/>
    <cellStyle name="Normal 5 2 6 2 6" xfId="13053"/>
    <cellStyle name="Normal 5 2 6 2 7" xfId="13054"/>
    <cellStyle name="Normal 5 2 6 3" xfId="13055"/>
    <cellStyle name="Normal 5 2 6 3 2" xfId="13056"/>
    <cellStyle name="Normal 5 2 6 3 3" xfId="13057"/>
    <cellStyle name="Normal 5 2 6 4" xfId="13058"/>
    <cellStyle name="Normal 5 2 6 4 2" xfId="13059"/>
    <cellStyle name="Normal 5 2 6 4 3" xfId="13060"/>
    <cellStyle name="Normal 5 2 6 5" xfId="13061"/>
    <cellStyle name="Normal 5 2 6 5 2" xfId="13062"/>
    <cellStyle name="Normal 5 2 6 5 3" xfId="13063"/>
    <cellStyle name="Normal 5 2 6 6" xfId="13064"/>
    <cellStyle name="Normal 5 2 6 6 2" xfId="13065"/>
    <cellStyle name="Normal 5 2 6 6 3" xfId="13066"/>
    <cellStyle name="Normal 5 2 6 7" xfId="13067"/>
    <cellStyle name="Normal 5 2 6 8" xfId="13068"/>
    <cellStyle name="Normal 5 2 7" xfId="13069"/>
    <cellStyle name="Normal 5 2 7 2" xfId="13070"/>
    <cellStyle name="Normal 5 2 7 2 2" xfId="13071"/>
    <cellStyle name="Normal 5 2 7 2 3" xfId="13072"/>
    <cellStyle name="Normal 5 2 7 3" xfId="13073"/>
    <cellStyle name="Normal 5 2 7 3 2" xfId="13074"/>
    <cellStyle name="Normal 5 2 7 3 3" xfId="13075"/>
    <cellStyle name="Normal 5 2 7 4" xfId="13076"/>
    <cellStyle name="Normal 5 2 7 4 2" xfId="13077"/>
    <cellStyle name="Normal 5 2 7 4 3" xfId="13078"/>
    <cellStyle name="Normal 5 2 7 5" xfId="13079"/>
    <cellStyle name="Normal 5 2 7 5 2" xfId="13080"/>
    <cellStyle name="Normal 5 2 7 5 3" xfId="13081"/>
    <cellStyle name="Normal 5 2 7 6" xfId="13082"/>
    <cellStyle name="Normal 5 2 7 7" xfId="13083"/>
    <cellStyle name="Normal 5 2 8" xfId="13084"/>
    <cellStyle name="Normal 5 2 8 2" xfId="13085"/>
    <cellStyle name="Normal 5 2 8 3" xfId="13086"/>
    <cellStyle name="Normal 5 2 9" xfId="13087"/>
    <cellStyle name="Normal 5 2 9 2" xfId="13088"/>
    <cellStyle name="Normal 5 2 9 3" xfId="13089"/>
    <cellStyle name="Normal 5 3" xfId="13090"/>
    <cellStyle name="Normal 5 3 10" xfId="13091"/>
    <cellStyle name="Normal 5 3 10 2" xfId="13092"/>
    <cellStyle name="Normal 5 3 10 3" xfId="13093"/>
    <cellStyle name="Normal 5 3 11" xfId="13094"/>
    <cellStyle name="Normal 5 3 12" xfId="13095"/>
    <cellStyle name="Normal 5 3 2" xfId="13096"/>
    <cellStyle name="Normal 5 3 2 10" xfId="13097"/>
    <cellStyle name="Normal 5 3 2 11" xfId="13098"/>
    <cellStyle name="Normal 5 3 2 2" xfId="13099"/>
    <cellStyle name="Normal 5 3 2 2 10" xfId="13100"/>
    <cellStyle name="Normal 5 3 2 2 2" xfId="13101"/>
    <cellStyle name="Normal 5 3 2 2 2 2" xfId="13102"/>
    <cellStyle name="Normal 5 3 2 2 2 2 2" xfId="13103"/>
    <cellStyle name="Normal 5 3 2 2 2 2 2 2" xfId="13104"/>
    <cellStyle name="Normal 5 3 2 2 2 2 2 2 2" xfId="13105"/>
    <cellStyle name="Normal 5 3 2 2 2 2 2 2 3" xfId="13106"/>
    <cellStyle name="Normal 5 3 2 2 2 2 2 3" xfId="13107"/>
    <cellStyle name="Normal 5 3 2 2 2 2 2 3 2" xfId="13108"/>
    <cellStyle name="Normal 5 3 2 2 2 2 2 3 3" xfId="13109"/>
    <cellStyle name="Normal 5 3 2 2 2 2 2 4" xfId="13110"/>
    <cellStyle name="Normal 5 3 2 2 2 2 2 4 2" xfId="13111"/>
    <cellStyle name="Normal 5 3 2 2 2 2 2 4 3" xfId="13112"/>
    <cellStyle name="Normal 5 3 2 2 2 2 2 5" xfId="13113"/>
    <cellStyle name="Normal 5 3 2 2 2 2 2 5 2" xfId="13114"/>
    <cellStyle name="Normal 5 3 2 2 2 2 2 5 3" xfId="13115"/>
    <cellStyle name="Normal 5 3 2 2 2 2 2 6" xfId="13116"/>
    <cellStyle name="Normal 5 3 2 2 2 2 2 7" xfId="13117"/>
    <cellStyle name="Normal 5 3 2 2 2 2 3" xfId="13118"/>
    <cellStyle name="Normal 5 3 2 2 2 2 3 2" xfId="13119"/>
    <cellStyle name="Normal 5 3 2 2 2 2 3 3" xfId="13120"/>
    <cellStyle name="Normal 5 3 2 2 2 2 4" xfId="13121"/>
    <cellStyle name="Normal 5 3 2 2 2 2 4 2" xfId="13122"/>
    <cellStyle name="Normal 5 3 2 2 2 2 4 3" xfId="13123"/>
    <cellStyle name="Normal 5 3 2 2 2 2 5" xfId="13124"/>
    <cellStyle name="Normal 5 3 2 2 2 2 5 2" xfId="13125"/>
    <cellStyle name="Normal 5 3 2 2 2 2 5 3" xfId="13126"/>
    <cellStyle name="Normal 5 3 2 2 2 2 6" xfId="13127"/>
    <cellStyle name="Normal 5 3 2 2 2 2 6 2" xfId="13128"/>
    <cellStyle name="Normal 5 3 2 2 2 2 6 3" xfId="13129"/>
    <cellStyle name="Normal 5 3 2 2 2 2 7" xfId="13130"/>
    <cellStyle name="Normal 5 3 2 2 2 2 8" xfId="13131"/>
    <cellStyle name="Normal 5 3 2 2 2 3" xfId="13132"/>
    <cellStyle name="Normal 5 3 2 2 2 3 2" xfId="13133"/>
    <cellStyle name="Normal 5 3 2 2 2 3 2 2" xfId="13134"/>
    <cellStyle name="Normal 5 3 2 2 2 3 2 3" xfId="13135"/>
    <cellStyle name="Normal 5 3 2 2 2 3 3" xfId="13136"/>
    <cellStyle name="Normal 5 3 2 2 2 3 3 2" xfId="13137"/>
    <cellStyle name="Normal 5 3 2 2 2 3 3 3" xfId="13138"/>
    <cellStyle name="Normal 5 3 2 2 2 3 4" xfId="13139"/>
    <cellStyle name="Normal 5 3 2 2 2 3 4 2" xfId="13140"/>
    <cellStyle name="Normal 5 3 2 2 2 3 4 3" xfId="13141"/>
    <cellStyle name="Normal 5 3 2 2 2 3 5" xfId="13142"/>
    <cellStyle name="Normal 5 3 2 2 2 3 5 2" xfId="13143"/>
    <cellStyle name="Normal 5 3 2 2 2 3 5 3" xfId="13144"/>
    <cellStyle name="Normal 5 3 2 2 2 3 6" xfId="13145"/>
    <cellStyle name="Normal 5 3 2 2 2 3 7" xfId="13146"/>
    <cellStyle name="Normal 5 3 2 2 2 4" xfId="13147"/>
    <cellStyle name="Normal 5 3 2 2 2 4 2" xfId="13148"/>
    <cellStyle name="Normal 5 3 2 2 2 4 3" xfId="13149"/>
    <cellStyle name="Normal 5 3 2 2 2 5" xfId="13150"/>
    <cellStyle name="Normal 5 3 2 2 2 5 2" xfId="13151"/>
    <cellStyle name="Normal 5 3 2 2 2 5 3" xfId="13152"/>
    <cellStyle name="Normal 5 3 2 2 2 6" xfId="13153"/>
    <cellStyle name="Normal 5 3 2 2 2 6 2" xfId="13154"/>
    <cellStyle name="Normal 5 3 2 2 2 6 3" xfId="13155"/>
    <cellStyle name="Normal 5 3 2 2 2 7" xfId="13156"/>
    <cellStyle name="Normal 5 3 2 2 2 7 2" xfId="13157"/>
    <cellStyle name="Normal 5 3 2 2 2 7 3" xfId="13158"/>
    <cellStyle name="Normal 5 3 2 2 2 8" xfId="13159"/>
    <cellStyle name="Normal 5 3 2 2 2 9" xfId="13160"/>
    <cellStyle name="Normal 5 3 2 2 3" xfId="13161"/>
    <cellStyle name="Normal 5 3 2 2 3 2" xfId="13162"/>
    <cellStyle name="Normal 5 3 2 2 3 2 2" xfId="13163"/>
    <cellStyle name="Normal 5 3 2 2 3 2 2 2" xfId="13164"/>
    <cellStyle name="Normal 5 3 2 2 3 2 2 3" xfId="13165"/>
    <cellStyle name="Normal 5 3 2 2 3 2 3" xfId="13166"/>
    <cellStyle name="Normal 5 3 2 2 3 2 3 2" xfId="13167"/>
    <cellStyle name="Normal 5 3 2 2 3 2 3 3" xfId="13168"/>
    <cellStyle name="Normal 5 3 2 2 3 2 4" xfId="13169"/>
    <cellStyle name="Normal 5 3 2 2 3 2 4 2" xfId="13170"/>
    <cellStyle name="Normal 5 3 2 2 3 2 4 3" xfId="13171"/>
    <cellStyle name="Normal 5 3 2 2 3 2 5" xfId="13172"/>
    <cellStyle name="Normal 5 3 2 2 3 2 5 2" xfId="13173"/>
    <cellStyle name="Normal 5 3 2 2 3 2 5 3" xfId="13174"/>
    <cellStyle name="Normal 5 3 2 2 3 2 6" xfId="13175"/>
    <cellStyle name="Normal 5 3 2 2 3 2 7" xfId="13176"/>
    <cellStyle name="Normal 5 3 2 2 3 3" xfId="13177"/>
    <cellStyle name="Normal 5 3 2 2 3 3 2" xfId="13178"/>
    <cellStyle name="Normal 5 3 2 2 3 3 3" xfId="13179"/>
    <cellStyle name="Normal 5 3 2 2 3 4" xfId="13180"/>
    <cellStyle name="Normal 5 3 2 2 3 4 2" xfId="13181"/>
    <cellStyle name="Normal 5 3 2 2 3 4 3" xfId="13182"/>
    <cellStyle name="Normal 5 3 2 2 3 5" xfId="13183"/>
    <cellStyle name="Normal 5 3 2 2 3 5 2" xfId="13184"/>
    <cellStyle name="Normal 5 3 2 2 3 5 3" xfId="13185"/>
    <cellStyle name="Normal 5 3 2 2 3 6" xfId="13186"/>
    <cellStyle name="Normal 5 3 2 2 3 6 2" xfId="13187"/>
    <cellStyle name="Normal 5 3 2 2 3 6 3" xfId="13188"/>
    <cellStyle name="Normal 5 3 2 2 3 7" xfId="13189"/>
    <cellStyle name="Normal 5 3 2 2 3 8" xfId="13190"/>
    <cellStyle name="Normal 5 3 2 2 4" xfId="13191"/>
    <cellStyle name="Normal 5 3 2 2 4 2" xfId="13192"/>
    <cellStyle name="Normal 5 3 2 2 4 2 2" xfId="13193"/>
    <cellStyle name="Normal 5 3 2 2 4 2 3" xfId="13194"/>
    <cellStyle name="Normal 5 3 2 2 4 3" xfId="13195"/>
    <cellStyle name="Normal 5 3 2 2 4 3 2" xfId="13196"/>
    <cellStyle name="Normal 5 3 2 2 4 3 3" xfId="13197"/>
    <cellStyle name="Normal 5 3 2 2 4 4" xfId="13198"/>
    <cellStyle name="Normal 5 3 2 2 4 4 2" xfId="13199"/>
    <cellStyle name="Normal 5 3 2 2 4 4 3" xfId="13200"/>
    <cellStyle name="Normal 5 3 2 2 4 5" xfId="13201"/>
    <cellStyle name="Normal 5 3 2 2 4 5 2" xfId="13202"/>
    <cellStyle name="Normal 5 3 2 2 4 5 3" xfId="13203"/>
    <cellStyle name="Normal 5 3 2 2 4 6" xfId="13204"/>
    <cellStyle name="Normal 5 3 2 2 4 7" xfId="13205"/>
    <cellStyle name="Normal 5 3 2 2 5" xfId="13206"/>
    <cellStyle name="Normal 5 3 2 2 5 2" xfId="13207"/>
    <cellStyle name="Normal 5 3 2 2 5 3" xfId="13208"/>
    <cellStyle name="Normal 5 3 2 2 6" xfId="13209"/>
    <cellStyle name="Normal 5 3 2 2 6 2" xfId="13210"/>
    <cellStyle name="Normal 5 3 2 2 6 3" xfId="13211"/>
    <cellStyle name="Normal 5 3 2 2 7" xfId="13212"/>
    <cellStyle name="Normal 5 3 2 2 7 2" xfId="13213"/>
    <cellStyle name="Normal 5 3 2 2 7 3" xfId="13214"/>
    <cellStyle name="Normal 5 3 2 2 8" xfId="13215"/>
    <cellStyle name="Normal 5 3 2 2 8 2" xfId="13216"/>
    <cellStyle name="Normal 5 3 2 2 8 3" xfId="13217"/>
    <cellStyle name="Normal 5 3 2 2 9" xfId="13218"/>
    <cellStyle name="Normal 5 3 2 3" xfId="13219"/>
    <cellStyle name="Normal 5 3 2 3 2" xfId="13220"/>
    <cellStyle name="Normal 5 3 2 3 2 2" xfId="13221"/>
    <cellStyle name="Normal 5 3 2 3 2 2 2" xfId="13222"/>
    <cellStyle name="Normal 5 3 2 3 2 2 2 2" xfId="13223"/>
    <cellStyle name="Normal 5 3 2 3 2 2 2 3" xfId="13224"/>
    <cellStyle name="Normal 5 3 2 3 2 2 3" xfId="13225"/>
    <cellStyle name="Normal 5 3 2 3 2 2 3 2" xfId="13226"/>
    <cellStyle name="Normal 5 3 2 3 2 2 3 3" xfId="13227"/>
    <cellStyle name="Normal 5 3 2 3 2 2 4" xfId="13228"/>
    <cellStyle name="Normal 5 3 2 3 2 2 4 2" xfId="13229"/>
    <cellStyle name="Normal 5 3 2 3 2 2 4 3" xfId="13230"/>
    <cellStyle name="Normal 5 3 2 3 2 2 5" xfId="13231"/>
    <cellStyle name="Normal 5 3 2 3 2 2 5 2" xfId="13232"/>
    <cellStyle name="Normal 5 3 2 3 2 2 5 3" xfId="13233"/>
    <cellStyle name="Normal 5 3 2 3 2 2 6" xfId="13234"/>
    <cellStyle name="Normal 5 3 2 3 2 2 7" xfId="13235"/>
    <cellStyle name="Normal 5 3 2 3 2 3" xfId="13236"/>
    <cellStyle name="Normal 5 3 2 3 2 3 2" xfId="13237"/>
    <cellStyle name="Normal 5 3 2 3 2 3 3" xfId="13238"/>
    <cellStyle name="Normal 5 3 2 3 2 4" xfId="13239"/>
    <cellStyle name="Normal 5 3 2 3 2 4 2" xfId="13240"/>
    <cellStyle name="Normal 5 3 2 3 2 4 3" xfId="13241"/>
    <cellStyle name="Normal 5 3 2 3 2 5" xfId="13242"/>
    <cellStyle name="Normal 5 3 2 3 2 5 2" xfId="13243"/>
    <cellStyle name="Normal 5 3 2 3 2 5 3" xfId="13244"/>
    <cellStyle name="Normal 5 3 2 3 2 6" xfId="13245"/>
    <cellStyle name="Normal 5 3 2 3 2 6 2" xfId="13246"/>
    <cellStyle name="Normal 5 3 2 3 2 6 3" xfId="13247"/>
    <cellStyle name="Normal 5 3 2 3 2 7" xfId="13248"/>
    <cellStyle name="Normal 5 3 2 3 2 8" xfId="13249"/>
    <cellStyle name="Normal 5 3 2 3 3" xfId="13250"/>
    <cellStyle name="Normal 5 3 2 3 3 2" xfId="13251"/>
    <cellStyle name="Normal 5 3 2 3 3 2 2" xfId="13252"/>
    <cellStyle name="Normal 5 3 2 3 3 2 3" xfId="13253"/>
    <cellStyle name="Normal 5 3 2 3 3 3" xfId="13254"/>
    <cellStyle name="Normal 5 3 2 3 3 3 2" xfId="13255"/>
    <cellStyle name="Normal 5 3 2 3 3 3 3" xfId="13256"/>
    <cellStyle name="Normal 5 3 2 3 3 4" xfId="13257"/>
    <cellStyle name="Normal 5 3 2 3 3 4 2" xfId="13258"/>
    <cellStyle name="Normal 5 3 2 3 3 4 3" xfId="13259"/>
    <cellStyle name="Normal 5 3 2 3 3 5" xfId="13260"/>
    <cellStyle name="Normal 5 3 2 3 3 5 2" xfId="13261"/>
    <cellStyle name="Normal 5 3 2 3 3 5 3" xfId="13262"/>
    <cellStyle name="Normal 5 3 2 3 3 6" xfId="13263"/>
    <cellStyle name="Normal 5 3 2 3 3 7" xfId="13264"/>
    <cellStyle name="Normal 5 3 2 3 4" xfId="13265"/>
    <cellStyle name="Normal 5 3 2 3 4 2" xfId="13266"/>
    <cellStyle name="Normal 5 3 2 3 4 3" xfId="13267"/>
    <cellStyle name="Normal 5 3 2 3 5" xfId="13268"/>
    <cellStyle name="Normal 5 3 2 3 5 2" xfId="13269"/>
    <cellStyle name="Normal 5 3 2 3 5 3" xfId="13270"/>
    <cellStyle name="Normal 5 3 2 3 6" xfId="13271"/>
    <cellStyle name="Normal 5 3 2 3 6 2" xfId="13272"/>
    <cellStyle name="Normal 5 3 2 3 6 3" xfId="13273"/>
    <cellStyle name="Normal 5 3 2 3 7" xfId="13274"/>
    <cellStyle name="Normal 5 3 2 3 7 2" xfId="13275"/>
    <cellStyle name="Normal 5 3 2 3 7 3" xfId="13276"/>
    <cellStyle name="Normal 5 3 2 3 8" xfId="13277"/>
    <cellStyle name="Normal 5 3 2 3 9" xfId="13278"/>
    <cellStyle name="Normal 5 3 2 4" xfId="13279"/>
    <cellStyle name="Normal 5 3 2 4 2" xfId="13280"/>
    <cellStyle name="Normal 5 3 2 4 2 2" xfId="13281"/>
    <cellStyle name="Normal 5 3 2 4 2 2 2" xfId="13282"/>
    <cellStyle name="Normal 5 3 2 4 2 2 3" xfId="13283"/>
    <cellStyle name="Normal 5 3 2 4 2 3" xfId="13284"/>
    <cellStyle name="Normal 5 3 2 4 2 3 2" xfId="13285"/>
    <cellStyle name="Normal 5 3 2 4 2 3 3" xfId="13286"/>
    <cellStyle name="Normal 5 3 2 4 2 4" xfId="13287"/>
    <cellStyle name="Normal 5 3 2 4 2 4 2" xfId="13288"/>
    <cellStyle name="Normal 5 3 2 4 2 4 3" xfId="13289"/>
    <cellStyle name="Normal 5 3 2 4 2 5" xfId="13290"/>
    <cellStyle name="Normal 5 3 2 4 2 5 2" xfId="13291"/>
    <cellStyle name="Normal 5 3 2 4 2 5 3" xfId="13292"/>
    <cellStyle name="Normal 5 3 2 4 2 6" xfId="13293"/>
    <cellStyle name="Normal 5 3 2 4 2 7" xfId="13294"/>
    <cellStyle name="Normal 5 3 2 4 3" xfId="13295"/>
    <cellStyle name="Normal 5 3 2 4 3 2" xfId="13296"/>
    <cellStyle name="Normal 5 3 2 4 3 3" xfId="13297"/>
    <cellStyle name="Normal 5 3 2 4 4" xfId="13298"/>
    <cellStyle name="Normal 5 3 2 4 4 2" xfId="13299"/>
    <cellStyle name="Normal 5 3 2 4 4 3" xfId="13300"/>
    <cellStyle name="Normal 5 3 2 4 5" xfId="13301"/>
    <cellStyle name="Normal 5 3 2 4 5 2" xfId="13302"/>
    <cellStyle name="Normal 5 3 2 4 5 3" xfId="13303"/>
    <cellStyle name="Normal 5 3 2 4 6" xfId="13304"/>
    <cellStyle name="Normal 5 3 2 4 6 2" xfId="13305"/>
    <cellStyle name="Normal 5 3 2 4 6 3" xfId="13306"/>
    <cellStyle name="Normal 5 3 2 4 7" xfId="13307"/>
    <cellStyle name="Normal 5 3 2 4 8" xfId="13308"/>
    <cellStyle name="Normal 5 3 2 5" xfId="13309"/>
    <cellStyle name="Normal 5 3 2 5 2" xfId="13310"/>
    <cellStyle name="Normal 5 3 2 5 2 2" xfId="13311"/>
    <cellStyle name="Normal 5 3 2 5 2 3" xfId="13312"/>
    <cellStyle name="Normal 5 3 2 5 3" xfId="13313"/>
    <cellStyle name="Normal 5 3 2 5 3 2" xfId="13314"/>
    <cellStyle name="Normal 5 3 2 5 3 3" xfId="13315"/>
    <cellStyle name="Normal 5 3 2 5 4" xfId="13316"/>
    <cellStyle name="Normal 5 3 2 5 4 2" xfId="13317"/>
    <cellStyle name="Normal 5 3 2 5 4 3" xfId="13318"/>
    <cellStyle name="Normal 5 3 2 5 5" xfId="13319"/>
    <cellStyle name="Normal 5 3 2 5 5 2" xfId="13320"/>
    <cellStyle name="Normal 5 3 2 5 5 3" xfId="13321"/>
    <cellStyle name="Normal 5 3 2 5 6" xfId="13322"/>
    <cellStyle name="Normal 5 3 2 5 7" xfId="13323"/>
    <cellStyle name="Normal 5 3 2 6" xfId="13324"/>
    <cellStyle name="Normal 5 3 2 6 2" xfId="13325"/>
    <cellStyle name="Normal 5 3 2 6 3" xfId="13326"/>
    <cellStyle name="Normal 5 3 2 7" xfId="13327"/>
    <cellStyle name="Normal 5 3 2 7 2" xfId="13328"/>
    <cellStyle name="Normal 5 3 2 7 3" xfId="13329"/>
    <cellStyle name="Normal 5 3 2 8" xfId="13330"/>
    <cellStyle name="Normal 5 3 2 8 2" xfId="13331"/>
    <cellStyle name="Normal 5 3 2 8 3" xfId="13332"/>
    <cellStyle name="Normal 5 3 2 9" xfId="13333"/>
    <cellStyle name="Normal 5 3 2 9 2" xfId="13334"/>
    <cellStyle name="Normal 5 3 2 9 3" xfId="13335"/>
    <cellStyle name="Normal 5 3 3" xfId="13336"/>
    <cellStyle name="Normal 5 3 3 10" xfId="13337"/>
    <cellStyle name="Normal 5 3 3 2" xfId="13338"/>
    <cellStyle name="Normal 5 3 3 2 2" xfId="13339"/>
    <cellStyle name="Normal 5 3 3 2 2 2" xfId="13340"/>
    <cellStyle name="Normal 5 3 3 2 2 2 2" xfId="13341"/>
    <cellStyle name="Normal 5 3 3 2 2 2 2 2" xfId="13342"/>
    <cellStyle name="Normal 5 3 3 2 2 2 2 3" xfId="13343"/>
    <cellStyle name="Normal 5 3 3 2 2 2 3" xfId="13344"/>
    <cellStyle name="Normal 5 3 3 2 2 2 3 2" xfId="13345"/>
    <cellStyle name="Normal 5 3 3 2 2 2 3 3" xfId="13346"/>
    <cellStyle name="Normal 5 3 3 2 2 2 4" xfId="13347"/>
    <cellStyle name="Normal 5 3 3 2 2 2 4 2" xfId="13348"/>
    <cellStyle name="Normal 5 3 3 2 2 2 4 3" xfId="13349"/>
    <cellStyle name="Normal 5 3 3 2 2 2 5" xfId="13350"/>
    <cellStyle name="Normal 5 3 3 2 2 2 5 2" xfId="13351"/>
    <cellStyle name="Normal 5 3 3 2 2 2 5 3" xfId="13352"/>
    <cellStyle name="Normal 5 3 3 2 2 2 6" xfId="13353"/>
    <cellStyle name="Normal 5 3 3 2 2 2 7" xfId="13354"/>
    <cellStyle name="Normal 5 3 3 2 2 3" xfId="13355"/>
    <cellStyle name="Normal 5 3 3 2 2 3 2" xfId="13356"/>
    <cellStyle name="Normal 5 3 3 2 2 3 3" xfId="13357"/>
    <cellStyle name="Normal 5 3 3 2 2 4" xfId="13358"/>
    <cellStyle name="Normal 5 3 3 2 2 4 2" xfId="13359"/>
    <cellStyle name="Normal 5 3 3 2 2 4 3" xfId="13360"/>
    <cellStyle name="Normal 5 3 3 2 2 5" xfId="13361"/>
    <cellStyle name="Normal 5 3 3 2 2 5 2" xfId="13362"/>
    <cellStyle name="Normal 5 3 3 2 2 5 3" xfId="13363"/>
    <cellStyle name="Normal 5 3 3 2 2 6" xfId="13364"/>
    <cellStyle name="Normal 5 3 3 2 2 6 2" xfId="13365"/>
    <cellStyle name="Normal 5 3 3 2 2 6 3" xfId="13366"/>
    <cellStyle name="Normal 5 3 3 2 2 7" xfId="13367"/>
    <cellStyle name="Normal 5 3 3 2 2 8" xfId="13368"/>
    <cellStyle name="Normal 5 3 3 2 3" xfId="13369"/>
    <cellStyle name="Normal 5 3 3 2 3 2" xfId="13370"/>
    <cellStyle name="Normal 5 3 3 2 3 2 2" xfId="13371"/>
    <cellStyle name="Normal 5 3 3 2 3 2 3" xfId="13372"/>
    <cellStyle name="Normal 5 3 3 2 3 3" xfId="13373"/>
    <cellStyle name="Normal 5 3 3 2 3 3 2" xfId="13374"/>
    <cellStyle name="Normal 5 3 3 2 3 3 3" xfId="13375"/>
    <cellStyle name="Normal 5 3 3 2 3 4" xfId="13376"/>
    <cellStyle name="Normal 5 3 3 2 3 4 2" xfId="13377"/>
    <cellStyle name="Normal 5 3 3 2 3 4 3" xfId="13378"/>
    <cellStyle name="Normal 5 3 3 2 3 5" xfId="13379"/>
    <cellStyle name="Normal 5 3 3 2 3 5 2" xfId="13380"/>
    <cellStyle name="Normal 5 3 3 2 3 5 3" xfId="13381"/>
    <cellStyle name="Normal 5 3 3 2 3 6" xfId="13382"/>
    <cellStyle name="Normal 5 3 3 2 3 7" xfId="13383"/>
    <cellStyle name="Normal 5 3 3 2 4" xfId="13384"/>
    <cellStyle name="Normal 5 3 3 2 4 2" xfId="13385"/>
    <cellStyle name="Normal 5 3 3 2 4 3" xfId="13386"/>
    <cellStyle name="Normal 5 3 3 2 5" xfId="13387"/>
    <cellStyle name="Normal 5 3 3 2 5 2" xfId="13388"/>
    <cellStyle name="Normal 5 3 3 2 5 3" xfId="13389"/>
    <cellStyle name="Normal 5 3 3 2 6" xfId="13390"/>
    <cellStyle name="Normal 5 3 3 2 6 2" xfId="13391"/>
    <cellStyle name="Normal 5 3 3 2 6 3" xfId="13392"/>
    <cellStyle name="Normal 5 3 3 2 7" xfId="13393"/>
    <cellStyle name="Normal 5 3 3 2 7 2" xfId="13394"/>
    <cellStyle name="Normal 5 3 3 2 7 3" xfId="13395"/>
    <cellStyle name="Normal 5 3 3 2 8" xfId="13396"/>
    <cellStyle name="Normal 5 3 3 2 9" xfId="13397"/>
    <cellStyle name="Normal 5 3 3 3" xfId="13398"/>
    <cellStyle name="Normal 5 3 3 3 2" xfId="13399"/>
    <cellStyle name="Normal 5 3 3 3 2 2" xfId="13400"/>
    <cellStyle name="Normal 5 3 3 3 2 2 2" xfId="13401"/>
    <cellStyle name="Normal 5 3 3 3 2 2 3" xfId="13402"/>
    <cellStyle name="Normal 5 3 3 3 2 3" xfId="13403"/>
    <cellStyle name="Normal 5 3 3 3 2 3 2" xfId="13404"/>
    <cellStyle name="Normal 5 3 3 3 2 3 3" xfId="13405"/>
    <cellStyle name="Normal 5 3 3 3 2 4" xfId="13406"/>
    <cellStyle name="Normal 5 3 3 3 2 4 2" xfId="13407"/>
    <cellStyle name="Normal 5 3 3 3 2 4 3" xfId="13408"/>
    <cellStyle name="Normal 5 3 3 3 2 5" xfId="13409"/>
    <cellStyle name="Normal 5 3 3 3 2 5 2" xfId="13410"/>
    <cellStyle name="Normal 5 3 3 3 2 5 3" xfId="13411"/>
    <cellStyle name="Normal 5 3 3 3 2 6" xfId="13412"/>
    <cellStyle name="Normal 5 3 3 3 2 7" xfId="13413"/>
    <cellStyle name="Normal 5 3 3 3 3" xfId="13414"/>
    <cellStyle name="Normal 5 3 3 3 3 2" xfId="13415"/>
    <cellStyle name="Normal 5 3 3 3 3 3" xfId="13416"/>
    <cellStyle name="Normal 5 3 3 3 4" xfId="13417"/>
    <cellStyle name="Normal 5 3 3 3 4 2" xfId="13418"/>
    <cellStyle name="Normal 5 3 3 3 4 3" xfId="13419"/>
    <cellStyle name="Normal 5 3 3 3 5" xfId="13420"/>
    <cellStyle name="Normal 5 3 3 3 5 2" xfId="13421"/>
    <cellStyle name="Normal 5 3 3 3 5 3" xfId="13422"/>
    <cellStyle name="Normal 5 3 3 3 6" xfId="13423"/>
    <cellStyle name="Normal 5 3 3 3 6 2" xfId="13424"/>
    <cellStyle name="Normal 5 3 3 3 6 3" xfId="13425"/>
    <cellStyle name="Normal 5 3 3 3 7" xfId="13426"/>
    <cellStyle name="Normal 5 3 3 3 8" xfId="13427"/>
    <cellStyle name="Normal 5 3 3 4" xfId="13428"/>
    <cellStyle name="Normal 5 3 3 4 2" xfId="13429"/>
    <cellStyle name="Normal 5 3 3 4 2 2" xfId="13430"/>
    <cellStyle name="Normal 5 3 3 4 2 3" xfId="13431"/>
    <cellStyle name="Normal 5 3 3 4 3" xfId="13432"/>
    <cellStyle name="Normal 5 3 3 4 3 2" xfId="13433"/>
    <cellStyle name="Normal 5 3 3 4 3 3" xfId="13434"/>
    <cellStyle name="Normal 5 3 3 4 4" xfId="13435"/>
    <cellStyle name="Normal 5 3 3 4 4 2" xfId="13436"/>
    <cellStyle name="Normal 5 3 3 4 4 3" xfId="13437"/>
    <cellStyle name="Normal 5 3 3 4 5" xfId="13438"/>
    <cellStyle name="Normal 5 3 3 4 5 2" xfId="13439"/>
    <cellStyle name="Normal 5 3 3 4 5 3" xfId="13440"/>
    <cellStyle name="Normal 5 3 3 4 6" xfId="13441"/>
    <cellStyle name="Normal 5 3 3 4 7" xfId="13442"/>
    <cellStyle name="Normal 5 3 3 5" xfId="13443"/>
    <cellStyle name="Normal 5 3 3 5 2" xfId="13444"/>
    <cellStyle name="Normal 5 3 3 5 3" xfId="13445"/>
    <cellStyle name="Normal 5 3 3 6" xfId="13446"/>
    <cellStyle name="Normal 5 3 3 6 2" xfId="13447"/>
    <cellStyle name="Normal 5 3 3 6 3" xfId="13448"/>
    <cellStyle name="Normal 5 3 3 7" xfId="13449"/>
    <cellStyle name="Normal 5 3 3 7 2" xfId="13450"/>
    <cellStyle name="Normal 5 3 3 7 3" xfId="13451"/>
    <cellStyle name="Normal 5 3 3 8" xfId="13452"/>
    <cellStyle name="Normal 5 3 3 8 2" xfId="13453"/>
    <cellStyle name="Normal 5 3 3 8 3" xfId="13454"/>
    <cellStyle name="Normal 5 3 3 9" xfId="13455"/>
    <cellStyle name="Normal 5 3 4" xfId="13456"/>
    <cellStyle name="Normal 5 3 4 2" xfId="13457"/>
    <cellStyle name="Normal 5 3 4 2 2" xfId="13458"/>
    <cellStyle name="Normal 5 3 4 2 2 2" xfId="13459"/>
    <cellStyle name="Normal 5 3 4 2 2 2 2" xfId="13460"/>
    <cellStyle name="Normal 5 3 4 2 2 2 3" xfId="13461"/>
    <cellStyle name="Normal 5 3 4 2 2 3" xfId="13462"/>
    <cellStyle name="Normal 5 3 4 2 2 3 2" xfId="13463"/>
    <cellStyle name="Normal 5 3 4 2 2 3 3" xfId="13464"/>
    <cellStyle name="Normal 5 3 4 2 2 4" xfId="13465"/>
    <cellStyle name="Normal 5 3 4 2 2 4 2" xfId="13466"/>
    <cellStyle name="Normal 5 3 4 2 2 4 3" xfId="13467"/>
    <cellStyle name="Normal 5 3 4 2 2 5" xfId="13468"/>
    <cellStyle name="Normal 5 3 4 2 2 5 2" xfId="13469"/>
    <cellStyle name="Normal 5 3 4 2 2 5 3" xfId="13470"/>
    <cellStyle name="Normal 5 3 4 2 2 6" xfId="13471"/>
    <cellStyle name="Normal 5 3 4 2 2 7" xfId="13472"/>
    <cellStyle name="Normal 5 3 4 2 3" xfId="13473"/>
    <cellStyle name="Normal 5 3 4 2 3 2" xfId="13474"/>
    <cellStyle name="Normal 5 3 4 2 3 3" xfId="13475"/>
    <cellStyle name="Normal 5 3 4 2 4" xfId="13476"/>
    <cellStyle name="Normal 5 3 4 2 4 2" xfId="13477"/>
    <cellStyle name="Normal 5 3 4 2 4 3" xfId="13478"/>
    <cellStyle name="Normal 5 3 4 2 5" xfId="13479"/>
    <cellStyle name="Normal 5 3 4 2 5 2" xfId="13480"/>
    <cellStyle name="Normal 5 3 4 2 5 3" xfId="13481"/>
    <cellStyle name="Normal 5 3 4 2 6" xfId="13482"/>
    <cellStyle name="Normal 5 3 4 2 6 2" xfId="13483"/>
    <cellStyle name="Normal 5 3 4 2 6 3" xfId="13484"/>
    <cellStyle name="Normal 5 3 4 2 7" xfId="13485"/>
    <cellStyle name="Normal 5 3 4 2 8" xfId="13486"/>
    <cellStyle name="Normal 5 3 4 3" xfId="13487"/>
    <cellStyle name="Normal 5 3 4 3 2" xfId="13488"/>
    <cellStyle name="Normal 5 3 4 3 2 2" xfId="13489"/>
    <cellStyle name="Normal 5 3 4 3 2 3" xfId="13490"/>
    <cellStyle name="Normal 5 3 4 3 3" xfId="13491"/>
    <cellStyle name="Normal 5 3 4 3 3 2" xfId="13492"/>
    <cellStyle name="Normal 5 3 4 3 3 3" xfId="13493"/>
    <cellStyle name="Normal 5 3 4 3 4" xfId="13494"/>
    <cellStyle name="Normal 5 3 4 3 4 2" xfId="13495"/>
    <cellStyle name="Normal 5 3 4 3 4 3" xfId="13496"/>
    <cellStyle name="Normal 5 3 4 3 5" xfId="13497"/>
    <cellStyle name="Normal 5 3 4 3 5 2" xfId="13498"/>
    <cellStyle name="Normal 5 3 4 3 5 3" xfId="13499"/>
    <cellStyle name="Normal 5 3 4 3 6" xfId="13500"/>
    <cellStyle name="Normal 5 3 4 3 7" xfId="13501"/>
    <cellStyle name="Normal 5 3 4 4" xfId="13502"/>
    <cellStyle name="Normal 5 3 4 4 2" xfId="13503"/>
    <cellStyle name="Normal 5 3 4 4 3" xfId="13504"/>
    <cellStyle name="Normal 5 3 4 5" xfId="13505"/>
    <cellStyle name="Normal 5 3 4 5 2" xfId="13506"/>
    <cellStyle name="Normal 5 3 4 5 3" xfId="13507"/>
    <cellStyle name="Normal 5 3 4 6" xfId="13508"/>
    <cellStyle name="Normal 5 3 4 6 2" xfId="13509"/>
    <cellStyle name="Normal 5 3 4 6 3" xfId="13510"/>
    <cellStyle name="Normal 5 3 4 7" xfId="13511"/>
    <cellStyle name="Normal 5 3 4 7 2" xfId="13512"/>
    <cellStyle name="Normal 5 3 4 7 3" xfId="13513"/>
    <cellStyle name="Normal 5 3 4 8" xfId="13514"/>
    <cellStyle name="Normal 5 3 4 9" xfId="13515"/>
    <cellStyle name="Normal 5 3 5" xfId="13516"/>
    <cellStyle name="Normal 5 3 5 2" xfId="13517"/>
    <cellStyle name="Normal 5 3 5 2 2" xfId="13518"/>
    <cellStyle name="Normal 5 3 5 2 2 2" xfId="13519"/>
    <cellStyle name="Normal 5 3 5 2 2 3" xfId="13520"/>
    <cellStyle name="Normal 5 3 5 2 3" xfId="13521"/>
    <cellStyle name="Normal 5 3 5 2 3 2" xfId="13522"/>
    <cellStyle name="Normal 5 3 5 2 3 3" xfId="13523"/>
    <cellStyle name="Normal 5 3 5 2 4" xfId="13524"/>
    <cellStyle name="Normal 5 3 5 2 4 2" xfId="13525"/>
    <cellStyle name="Normal 5 3 5 2 4 3" xfId="13526"/>
    <cellStyle name="Normal 5 3 5 2 5" xfId="13527"/>
    <cellStyle name="Normal 5 3 5 2 5 2" xfId="13528"/>
    <cellStyle name="Normal 5 3 5 2 5 3" xfId="13529"/>
    <cellStyle name="Normal 5 3 5 2 6" xfId="13530"/>
    <cellStyle name="Normal 5 3 5 2 7" xfId="13531"/>
    <cellStyle name="Normal 5 3 5 3" xfId="13532"/>
    <cellStyle name="Normal 5 3 5 3 2" xfId="13533"/>
    <cellStyle name="Normal 5 3 5 3 3" xfId="13534"/>
    <cellStyle name="Normal 5 3 5 4" xfId="13535"/>
    <cellStyle name="Normal 5 3 5 4 2" xfId="13536"/>
    <cellStyle name="Normal 5 3 5 4 3" xfId="13537"/>
    <cellStyle name="Normal 5 3 5 5" xfId="13538"/>
    <cellStyle name="Normal 5 3 5 5 2" xfId="13539"/>
    <cellStyle name="Normal 5 3 5 5 3" xfId="13540"/>
    <cellStyle name="Normal 5 3 5 6" xfId="13541"/>
    <cellStyle name="Normal 5 3 5 6 2" xfId="13542"/>
    <cellStyle name="Normal 5 3 5 6 3" xfId="13543"/>
    <cellStyle name="Normal 5 3 5 7" xfId="13544"/>
    <cellStyle name="Normal 5 3 5 8" xfId="13545"/>
    <cellStyle name="Normal 5 3 6" xfId="13546"/>
    <cellStyle name="Normal 5 3 6 2" xfId="13547"/>
    <cellStyle name="Normal 5 3 6 2 2" xfId="13548"/>
    <cellStyle name="Normal 5 3 6 2 3" xfId="13549"/>
    <cellStyle name="Normal 5 3 6 3" xfId="13550"/>
    <cellStyle name="Normal 5 3 6 3 2" xfId="13551"/>
    <cellStyle name="Normal 5 3 6 3 3" xfId="13552"/>
    <cellStyle name="Normal 5 3 6 4" xfId="13553"/>
    <cellStyle name="Normal 5 3 6 4 2" xfId="13554"/>
    <cellStyle name="Normal 5 3 6 4 3" xfId="13555"/>
    <cellStyle name="Normal 5 3 6 5" xfId="13556"/>
    <cellStyle name="Normal 5 3 6 5 2" xfId="13557"/>
    <cellStyle name="Normal 5 3 6 5 3" xfId="13558"/>
    <cellStyle name="Normal 5 3 6 6" xfId="13559"/>
    <cellStyle name="Normal 5 3 6 7" xfId="13560"/>
    <cellStyle name="Normal 5 3 7" xfId="13561"/>
    <cellStyle name="Normal 5 3 7 2" xfId="13562"/>
    <cellStyle name="Normal 5 3 7 3" xfId="13563"/>
    <cellStyle name="Normal 5 3 8" xfId="13564"/>
    <cellStyle name="Normal 5 3 8 2" xfId="13565"/>
    <cellStyle name="Normal 5 3 8 3" xfId="13566"/>
    <cellStyle name="Normal 5 3 9" xfId="13567"/>
    <cellStyle name="Normal 5 3 9 2" xfId="13568"/>
    <cellStyle name="Normal 5 3 9 3" xfId="13569"/>
    <cellStyle name="Normal 5 4" xfId="13570"/>
    <cellStyle name="Normal 5 4 10" xfId="13571"/>
    <cellStyle name="Normal 5 4 11" xfId="13572"/>
    <cellStyle name="Normal 5 4 2" xfId="13573"/>
    <cellStyle name="Normal 5 4 2 10" xfId="13574"/>
    <cellStyle name="Normal 5 4 2 2" xfId="13575"/>
    <cellStyle name="Normal 5 4 2 2 2" xfId="13576"/>
    <cellStyle name="Normal 5 4 2 2 2 2" xfId="13577"/>
    <cellStyle name="Normal 5 4 2 2 2 2 2" xfId="13578"/>
    <cellStyle name="Normal 5 4 2 2 2 2 2 2" xfId="13579"/>
    <cellStyle name="Normal 5 4 2 2 2 2 2 3" xfId="13580"/>
    <cellStyle name="Normal 5 4 2 2 2 2 3" xfId="13581"/>
    <cellStyle name="Normal 5 4 2 2 2 2 3 2" xfId="13582"/>
    <cellStyle name="Normal 5 4 2 2 2 2 3 3" xfId="13583"/>
    <cellStyle name="Normal 5 4 2 2 2 2 4" xfId="13584"/>
    <cellStyle name="Normal 5 4 2 2 2 2 4 2" xfId="13585"/>
    <cellStyle name="Normal 5 4 2 2 2 2 4 3" xfId="13586"/>
    <cellStyle name="Normal 5 4 2 2 2 2 5" xfId="13587"/>
    <cellStyle name="Normal 5 4 2 2 2 2 5 2" xfId="13588"/>
    <cellStyle name="Normal 5 4 2 2 2 2 5 3" xfId="13589"/>
    <cellStyle name="Normal 5 4 2 2 2 2 6" xfId="13590"/>
    <cellStyle name="Normal 5 4 2 2 2 2 7" xfId="13591"/>
    <cellStyle name="Normal 5 4 2 2 2 3" xfId="13592"/>
    <cellStyle name="Normal 5 4 2 2 2 3 2" xfId="13593"/>
    <cellStyle name="Normal 5 4 2 2 2 3 3" xfId="13594"/>
    <cellStyle name="Normal 5 4 2 2 2 4" xfId="13595"/>
    <cellStyle name="Normal 5 4 2 2 2 4 2" xfId="13596"/>
    <cellStyle name="Normal 5 4 2 2 2 4 3" xfId="13597"/>
    <cellStyle name="Normal 5 4 2 2 2 5" xfId="13598"/>
    <cellStyle name="Normal 5 4 2 2 2 5 2" xfId="13599"/>
    <cellStyle name="Normal 5 4 2 2 2 5 3" xfId="13600"/>
    <cellStyle name="Normal 5 4 2 2 2 6" xfId="13601"/>
    <cellStyle name="Normal 5 4 2 2 2 6 2" xfId="13602"/>
    <cellStyle name="Normal 5 4 2 2 2 6 3" xfId="13603"/>
    <cellStyle name="Normal 5 4 2 2 2 7" xfId="13604"/>
    <cellStyle name="Normal 5 4 2 2 2 8" xfId="13605"/>
    <cellStyle name="Normal 5 4 2 2 3" xfId="13606"/>
    <cellStyle name="Normal 5 4 2 2 3 2" xfId="13607"/>
    <cellStyle name="Normal 5 4 2 2 3 2 2" xfId="13608"/>
    <cellStyle name="Normal 5 4 2 2 3 2 3" xfId="13609"/>
    <cellStyle name="Normal 5 4 2 2 3 3" xfId="13610"/>
    <cellStyle name="Normal 5 4 2 2 3 3 2" xfId="13611"/>
    <cellStyle name="Normal 5 4 2 2 3 3 3" xfId="13612"/>
    <cellStyle name="Normal 5 4 2 2 3 4" xfId="13613"/>
    <cellStyle name="Normal 5 4 2 2 3 4 2" xfId="13614"/>
    <cellStyle name="Normal 5 4 2 2 3 4 3" xfId="13615"/>
    <cellStyle name="Normal 5 4 2 2 3 5" xfId="13616"/>
    <cellStyle name="Normal 5 4 2 2 3 5 2" xfId="13617"/>
    <cellStyle name="Normal 5 4 2 2 3 5 3" xfId="13618"/>
    <cellStyle name="Normal 5 4 2 2 3 6" xfId="13619"/>
    <cellStyle name="Normal 5 4 2 2 3 7" xfId="13620"/>
    <cellStyle name="Normal 5 4 2 2 4" xfId="13621"/>
    <cellStyle name="Normal 5 4 2 2 4 2" xfId="13622"/>
    <cellStyle name="Normal 5 4 2 2 4 3" xfId="13623"/>
    <cellStyle name="Normal 5 4 2 2 5" xfId="13624"/>
    <cellStyle name="Normal 5 4 2 2 5 2" xfId="13625"/>
    <cellStyle name="Normal 5 4 2 2 5 3" xfId="13626"/>
    <cellStyle name="Normal 5 4 2 2 6" xfId="13627"/>
    <cellStyle name="Normal 5 4 2 2 6 2" xfId="13628"/>
    <cellStyle name="Normal 5 4 2 2 6 3" xfId="13629"/>
    <cellStyle name="Normal 5 4 2 2 7" xfId="13630"/>
    <cellStyle name="Normal 5 4 2 2 7 2" xfId="13631"/>
    <cellStyle name="Normal 5 4 2 2 7 3" xfId="13632"/>
    <cellStyle name="Normal 5 4 2 2 8" xfId="13633"/>
    <cellStyle name="Normal 5 4 2 2 9" xfId="13634"/>
    <cellStyle name="Normal 5 4 2 3" xfId="13635"/>
    <cellStyle name="Normal 5 4 2 3 2" xfId="13636"/>
    <cellStyle name="Normal 5 4 2 3 2 2" xfId="13637"/>
    <cellStyle name="Normal 5 4 2 3 2 2 2" xfId="13638"/>
    <cellStyle name="Normal 5 4 2 3 2 2 3" xfId="13639"/>
    <cellStyle name="Normal 5 4 2 3 2 3" xfId="13640"/>
    <cellStyle name="Normal 5 4 2 3 2 3 2" xfId="13641"/>
    <cellStyle name="Normal 5 4 2 3 2 3 3" xfId="13642"/>
    <cellStyle name="Normal 5 4 2 3 2 4" xfId="13643"/>
    <cellStyle name="Normal 5 4 2 3 2 4 2" xfId="13644"/>
    <cellStyle name="Normal 5 4 2 3 2 4 3" xfId="13645"/>
    <cellStyle name="Normal 5 4 2 3 2 5" xfId="13646"/>
    <cellStyle name="Normal 5 4 2 3 2 5 2" xfId="13647"/>
    <cellStyle name="Normal 5 4 2 3 2 5 3" xfId="13648"/>
    <cellStyle name="Normal 5 4 2 3 2 6" xfId="13649"/>
    <cellStyle name="Normal 5 4 2 3 2 7" xfId="13650"/>
    <cellStyle name="Normal 5 4 2 3 3" xfId="13651"/>
    <cellStyle name="Normal 5 4 2 3 3 2" xfId="13652"/>
    <cellStyle name="Normal 5 4 2 3 3 3" xfId="13653"/>
    <cellStyle name="Normal 5 4 2 3 4" xfId="13654"/>
    <cellStyle name="Normal 5 4 2 3 4 2" xfId="13655"/>
    <cellStyle name="Normal 5 4 2 3 4 3" xfId="13656"/>
    <cellStyle name="Normal 5 4 2 3 5" xfId="13657"/>
    <cellStyle name="Normal 5 4 2 3 5 2" xfId="13658"/>
    <cellStyle name="Normal 5 4 2 3 5 3" xfId="13659"/>
    <cellStyle name="Normal 5 4 2 3 6" xfId="13660"/>
    <cellStyle name="Normal 5 4 2 3 6 2" xfId="13661"/>
    <cellStyle name="Normal 5 4 2 3 6 3" xfId="13662"/>
    <cellStyle name="Normal 5 4 2 3 7" xfId="13663"/>
    <cellStyle name="Normal 5 4 2 3 8" xfId="13664"/>
    <cellStyle name="Normal 5 4 2 4" xfId="13665"/>
    <cellStyle name="Normal 5 4 2 4 2" xfId="13666"/>
    <cellStyle name="Normal 5 4 2 4 2 2" xfId="13667"/>
    <cellStyle name="Normal 5 4 2 4 2 3" xfId="13668"/>
    <cellStyle name="Normal 5 4 2 4 3" xfId="13669"/>
    <cellStyle name="Normal 5 4 2 4 3 2" xfId="13670"/>
    <cellStyle name="Normal 5 4 2 4 3 3" xfId="13671"/>
    <cellStyle name="Normal 5 4 2 4 4" xfId="13672"/>
    <cellStyle name="Normal 5 4 2 4 4 2" xfId="13673"/>
    <cellStyle name="Normal 5 4 2 4 4 3" xfId="13674"/>
    <cellStyle name="Normal 5 4 2 4 5" xfId="13675"/>
    <cellStyle name="Normal 5 4 2 4 5 2" xfId="13676"/>
    <cellStyle name="Normal 5 4 2 4 5 3" xfId="13677"/>
    <cellStyle name="Normal 5 4 2 4 6" xfId="13678"/>
    <cellStyle name="Normal 5 4 2 4 7" xfId="13679"/>
    <cellStyle name="Normal 5 4 2 5" xfId="13680"/>
    <cellStyle name="Normal 5 4 2 5 2" xfId="13681"/>
    <cellStyle name="Normal 5 4 2 5 3" xfId="13682"/>
    <cellStyle name="Normal 5 4 2 6" xfId="13683"/>
    <cellStyle name="Normal 5 4 2 6 2" xfId="13684"/>
    <cellStyle name="Normal 5 4 2 6 3" xfId="13685"/>
    <cellStyle name="Normal 5 4 2 7" xfId="13686"/>
    <cellStyle name="Normal 5 4 2 7 2" xfId="13687"/>
    <cellStyle name="Normal 5 4 2 7 3" xfId="13688"/>
    <cellStyle name="Normal 5 4 2 8" xfId="13689"/>
    <cellStyle name="Normal 5 4 2 8 2" xfId="13690"/>
    <cellStyle name="Normal 5 4 2 8 3" xfId="13691"/>
    <cellStyle name="Normal 5 4 2 9" xfId="13692"/>
    <cellStyle name="Normal 5 4 3" xfId="13693"/>
    <cellStyle name="Normal 5 4 3 2" xfId="13694"/>
    <cellStyle name="Normal 5 4 3 2 2" xfId="13695"/>
    <cellStyle name="Normal 5 4 3 2 2 2" xfId="13696"/>
    <cellStyle name="Normal 5 4 3 2 2 2 2" xfId="13697"/>
    <cellStyle name="Normal 5 4 3 2 2 2 3" xfId="13698"/>
    <cellStyle name="Normal 5 4 3 2 2 3" xfId="13699"/>
    <cellStyle name="Normal 5 4 3 2 2 3 2" xfId="13700"/>
    <cellStyle name="Normal 5 4 3 2 2 3 3" xfId="13701"/>
    <cellStyle name="Normal 5 4 3 2 2 4" xfId="13702"/>
    <cellStyle name="Normal 5 4 3 2 2 4 2" xfId="13703"/>
    <cellStyle name="Normal 5 4 3 2 2 4 3" xfId="13704"/>
    <cellStyle name="Normal 5 4 3 2 2 5" xfId="13705"/>
    <cellStyle name="Normal 5 4 3 2 2 5 2" xfId="13706"/>
    <cellStyle name="Normal 5 4 3 2 2 5 3" xfId="13707"/>
    <cellStyle name="Normal 5 4 3 2 2 6" xfId="13708"/>
    <cellStyle name="Normal 5 4 3 2 2 7" xfId="13709"/>
    <cellStyle name="Normal 5 4 3 2 3" xfId="13710"/>
    <cellStyle name="Normal 5 4 3 2 3 2" xfId="13711"/>
    <cellStyle name="Normal 5 4 3 2 3 3" xfId="13712"/>
    <cellStyle name="Normal 5 4 3 2 4" xfId="13713"/>
    <cellStyle name="Normal 5 4 3 2 4 2" xfId="13714"/>
    <cellStyle name="Normal 5 4 3 2 4 3" xfId="13715"/>
    <cellStyle name="Normal 5 4 3 2 5" xfId="13716"/>
    <cellStyle name="Normal 5 4 3 2 5 2" xfId="13717"/>
    <cellStyle name="Normal 5 4 3 2 5 3" xfId="13718"/>
    <cellStyle name="Normal 5 4 3 2 6" xfId="13719"/>
    <cellStyle name="Normal 5 4 3 2 6 2" xfId="13720"/>
    <cellStyle name="Normal 5 4 3 2 6 3" xfId="13721"/>
    <cellStyle name="Normal 5 4 3 2 7" xfId="13722"/>
    <cellStyle name="Normal 5 4 3 2 8" xfId="13723"/>
    <cellStyle name="Normal 5 4 3 3" xfId="13724"/>
    <cellStyle name="Normal 5 4 3 3 2" xfId="13725"/>
    <cellStyle name="Normal 5 4 3 3 2 2" xfId="13726"/>
    <cellStyle name="Normal 5 4 3 3 2 3" xfId="13727"/>
    <cellStyle name="Normal 5 4 3 3 3" xfId="13728"/>
    <cellStyle name="Normal 5 4 3 3 3 2" xfId="13729"/>
    <cellStyle name="Normal 5 4 3 3 3 3" xfId="13730"/>
    <cellStyle name="Normal 5 4 3 3 4" xfId="13731"/>
    <cellStyle name="Normal 5 4 3 3 4 2" xfId="13732"/>
    <cellStyle name="Normal 5 4 3 3 4 3" xfId="13733"/>
    <cellStyle name="Normal 5 4 3 3 5" xfId="13734"/>
    <cellStyle name="Normal 5 4 3 3 5 2" xfId="13735"/>
    <cellStyle name="Normal 5 4 3 3 5 3" xfId="13736"/>
    <cellStyle name="Normal 5 4 3 3 6" xfId="13737"/>
    <cellStyle name="Normal 5 4 3 3 7" xfId="13738"/>
    <cellStyle name="Normal 5 4 3 4" xfId="13739"/>
    <cellStyle name="Normal 5 4 3 4 2" xfId="13740"/>
    <cellStyle name="Normal 5 4 3 4 3" xfId="13741"/>
    <cellStyle name="Normal 5 4 3 5" xfId="13742"/>
    <cellStyle name="Normal 5 4 3 5 2" xfId="13743"/>
    <cellStyle name="Normal 5 4 3 5 3" xfId="13744"/>
    <cellStyle name="Normal 5 4 3 6" xfId="13745"/>
    <cellStyle name="Normal 5 4 3 6 2" xfId="13746"/>
    <cellStyle name="Normal 5 4 3 6 3" xfId="13747"/>
    <cellStyle name="Normal 5 4 3 7" xfId="13748"/>
    <cellStyle name="Normal 5 4 3 7 2" xfId="13749"/>
    <cellStyle name="Normal 5 4 3 7 3" xfId="13750"/>
    <cellStyle name="Normal 5 4 3 8" xfId="13751"/>
    <cellStyle name="Normal 5 4 3 9" xfId="13752"/>
    <cellStyle name="Normal 5 4 4" xfId="13753"/>
    <cellStyle name="Normal 5 4 4 2" xfId="13754"/>
    <cellStyle name="Normal 5 4 4 2 2" xfId="13755"/>
    <cellStyle name="Normal 5 4 4 2 2 2" xfId="13756"/>
    <cellStyle name="Normal 5 4 4 2 2 3" xfId="13757"/>
    <cellStyle name="Normal 5 4 4 2 3" xfId="13758"/>
    <cellStyle name="Normal 5 4 4 2 3 2" xfId="13759"/>
    <cellStyle name="Normal 5 4 4 2 3 3" xfId="13760"/>
    <cellStyle name="Normal 5 4 4 2 4" xfId="13761"/>
    <cellStyle name="Normal 5 4 4 2 4 2" xfId="13762"/>
    <cellStyle name="Normal 5 4 4 2 4 3" xfId="13763"/>
    <cellStyle name="Normal 5 4 4 2 5" xfId="13764"/>
    <cellStyle name="Normal 5 4 4 2 5 2" xfId="13765"/>
    <cellStyle name="Normal 5 4 4 2 5 3" xfId="13766"/>
    <cellStyle name="Normal 5 4 4 2 6" xfId="13767"/>
    <cellStyle name="Normal 5 4 4 2 7" xfId="13768"/>
    <cellStyle name="Normal 5 4 4 3" xfId="13769"/>
    <cellStyle name="Normal 5 4 4 3 2" xfId="13770"/>
    <cellStyle name="Normal 5 4 4 3 3" xfId="13771"/>
    <cellStyle name="Normal 5 4 4 4" xfId="13772"/>
    <cellStyle name="Normal 5 4 4 4 2" xfId="13773"/>
    <cellStyle name="Normal 5 4 4 4 3" xfId="13774"/>
    <cellStyle name="Normal 5 4 4 5" xfId="13775"/>
    <cellStyle name="Normal 5 4 4 5 2" xfId="13776"/>
    <cellStyle name="Normal 5 4 4 5 3" xfId="13777"/>
    <cellStyle name="Normal 5 4 4 6" xfId="13778"/>
    <cellStyle name="Normal 5 4 4 6 2" xfId="13779"/>
    <cellStyle name="Normal 5 4 4 6 3" xfId="13780"/>
    <cellStyle name="Normal 5 4 4 7" xfId="13781"/>
    <cellStyle name="Normal 5 4 4 8" xfId="13782"/>
    <cellStyle name="Normal 5 4 5" xfId="13783"/>
    <cellStyle name="Normal 5 4 5 2" xfId="13784"/>
    <cellStyle name="Normal 5 4 5 2 2" xfId="13785"/>
    <cellStyle name="Normal 5 4 5 2 3" xfId="13786"/>
    <cellStyle name="Normal 5 4 5 3" xfId="13787"/>
    <cellStyle name="Normal 5 4 5 3 2" xfId="13788"/>
    <cellStyle name="Normal 5 4 5 3 3" xfId="13789"/>
    <cellStyle name="Normal 5 4 5 4" xfId="13790"/>
    <cellStyle name="Normal 5 4 5 4 2" xfId="13791"/>
    <cellStyle name="Normal 5 4 5 4 3" xfId="13792"/>
    <cellStyle name="Normal 5 4 5 5" xfId="13793"/>
    <cellStyle name="Normal 5 4 5 5 2" xfId="13794"/>
    <cellStyle name="Normal 5 4 5 5 3" xfId="13795"/>
    <cellStyle name="Normal 5 4 5 6" xfId="13796"/>
    <cellStyle name="Normal 5 4 5 7" xfId="13797"/>
    <cellStyle name="Normal 5 4 6" xfId="13798"/>
    <cellStyle name="Normal 5 4 6 2" xfId="13799"/>
    <cellStyle name="Normal 5 4 6 3" xfId="13800"/>
    <cellStyle name="Normal 5 4 7" xfId="13801"/>
    <cellStyle name="Normal 5 4 7 2" xfId="13802"/>
    <cellStyle name="Normal 5 4 7 3" xfId="13803"/>
    <cellStyle name="Normal 5 4 8" xfId="13804"/>
    <cellStyle name="Normal 5 4 8 2" xfId="13805"/>
    <cellStyle name="Normal 5 4 8 3" xfId="13806"/>
    <cellStyle name="Normal 5 4 9" xfId="13807"/>
    <cellStyle name="Normal 5 4 9 2" xfId="13808"/>
    <cellStyle name="Normal 5 4 9 3" xfId="13809"/>
    <cellStyle name="Normal 5 5" xfId="13810"/>
    <cellStyle name="Normal 5 5 10" xfId="13811"/>
    <cellStyle name="Normal 5 5 2" xfId="13812"/>
    <cellStyle name="Normal 5 5 2 2" xfId="13813"/>
    <cellStyle name="Normal 5 5 2 2 2" xfId="13814"/>
    <cellStyle name="Normal 5 5 2 2 2 2" xfId="13815"/>
    <cellStyle name="Normal 5 5 2 2 2 2 2" xfId="13816"/>
    <cellStyle name="Normal 5 5 2 2 2 2 3" xfId="13817"/>
    <cellStyle name="Normal 5 5 2 2 2 3" xfId="13818"/>
    <cellStyle name="Normal 5 5 2 2 2 3 2" xfId="13819"/>
    <cellStyle name="Normal 5 5 2 2 2 3 3" xfId="13820"/>
    <cellStyle name="Normal 5 5 2 2 2 4" xfId="13821"/>
    <cellStyle name="Normal 5 5 2 2 2 4 2" xfId="13822"/>
    <cellStyle name="Normal 5 5 2 2 2 4 3" xfId="13823"/>
    <cellStyle name="Normal 5 5 2 2 2 5" xfId="13824"/>
    <cellStyle name="Normal 5 5 2 2 2 5 2" xfId="13825"/>
    <cellStyle name="Normal 5 5 2 2 2 5 3" xfId="13826"/>
    <cellStyle name="Normal 5 5 2 2 2 6" xfId="13827"/>
    <cellStyle name="Normal 5 5 2 2 2 7" xfId="13828"/>
    <cellStyle name="Normal 5 5 2 2 3" xfId="13829"/>
    <cellStyle name="Normal 5 5 2 2 3 2" xfId="13830"/>
    <cellStyle name="Normal 5 5 2 2 3 3" xfId="13831"/>
    <cellStyle name="Normal 5 5 2 2 4" xfId="13832"/>
    <cellStyle name="Normal 5 5 2 2 4 2" xfId="13833"/>
    <cellStyle name="Normal 5 5 2 2 4 3" xfId="13834"/>
    <cellStyle name="Normal 5 5 2 2 5" xfId="13835"/>
    <cellStyle name="Normal 5 5 2 2 5 2" xfId="13836"/>
    <cellStyle name="Normal 5 5 2 2 5 3" xfId="13837"/>
    <cellStyle name="Normal 5 5 2 2 6" xfId="13838"/>
    <cellStyle name="Normal 5 5 2 2 6 2" xfId="13839"/>
    <cellStyle name="Normal 5 5 2 2 6 3" xfId="13840"/>
    <cellStyle name="Normal 5 5 2 2 7" xfId="13841"/>
    <cellStyle name="Normal 5 5 2 2 8" xfId="13842"/>
    <cellStyle name="Normal 5 5 2 3" xfId="13843"/>
    <cellStyle name="Normal 5 5 2 3 2" xfId="13844"/>
    <cellStyle name="Normal 5 5 2 3 2 2" xfId="13845"/>
    <cellStyle name="Normal 5 5 2 3 2 3" xfId="13846"/>
    <cellStyle name="Normal 5 5 2 3 3" xfId="13847"/>
    <cellStyle name="Normal 5 5 2 3 3 2" xfId="13848"/>
    <cellStyle name="Normal 5 5 2 3 3 3" xfId="13849"/>
    <cellStyle name="Normal 5 5 2 3 4" xfId="13850"/>
    <cellStyle name="Normal 5 5 2 3 4 2" xfId="13851"/>
    <cellStyle name="Normal 5 5 2 3 4 3" xfId="13852"/>
    <cellStyle name="Normal 5 5 2 3 5" xfId="13853"/>
    <cellStyle name="Normal 5 5 2 3 5 2" xfId="13854"/>
    <cellStyle name="Normal 5 5 2 3 5 3" xfId="13855"/>
    <cellStyle name="Normal 5 5 2 3 6" xfId="13856"/>
    <cellStyle name="Normal 5 5 2 3 7" xfId="13857"/>
    <cellStyle name="Normal 5 5 2 4" xfId="13858"/>
    <cellStyle name="Normal 5 5 2 4 2" xfId="13859"/>
    <cellStyle name="Normal 5 5 2 4 3" xfId="13860"/>
    <cellStyle name="Normal 5 5 2 5" xfId="13861"/>
    <cellStyle name="Normal 5 5 2 5 2" xfId="13862"/>
    <cellStyle name="Normal 5 5 2 5 3" xfId="13863"/>
    <cellStyle name="Normal 5 5 2 6" xfId="13864"/>
    <cellStyle name="Normal 5 5 2 6 2" xfId="13865"/>
    <cellStyle name="Normal 5 5 2 6 3" xfId="13866"/>
    <cellStyle name="Normal 5 5 2 7" xfId="13867"/>
    <cellStyle name="Normal 5 5 2 7 2" xfId="13868"/>
    <cellStyle name="Normal 5 5 2 7 3" xfId="13869"/>
    <cellStyle name="Normal 5 5 2 8" xfId="13870"/>
    <cellStyle name="Normal 5 5 2 9" xfId="13871"/>
    <cellStyle name="Normal 5 5 3" xfId="13872"/>
    <cellStyle name="Normal 5 5 3 2" xfId="13873"/>
    <cellStyle name="Normal 5 5 3 2 2" xfId="13874"/>
    <cellStyle name="Normal 5 5 3 2 2 2" xfId="13875"/>
    <cellStyle name="Normal 5 5 3 2 2 3" xfId="13876"/>
    <cellStyle name="Normal 5 5 3 2 3" xfId="13877"/>
    <cellStyle name="Normal 5 5 3 2 3 2" xfId="13878"/>
    <cellStyle name="Normal 5 5 3 2 3 3" xfId="13879"/>
    <cellStyle name="Normal 5 5 3 2 4" xfId="13880"/>
    <cellStyle name="Normal 5 5 3 2 4 2" xfId="13881"/>
    <cellStyle name="Normal 5 5 3 2 4 3" xfId="13882"/>
    <cellStyle name="Normal 5 5 3 2 5" xfId="13883"/>
    <cellStyle name="Normal 5 5 3 2 5 2" xfId="13884"/>
    <cellStyle name="Normal 5 5 3 2 5 3" xfId="13885"/>
    <cellStyle name="Normal 5 5 3 2 6" xfId="13886"/>
    <cellStyle name="Normal 5 5 3 2 7" xfId="13887"/>
    <cellStyle name="Normal 5 5 3 3" xfId="13888"/>
    <cellStyle name="Normal 5 5 3 3 2" xfId="13889"/>
    <cellStyle name="Normal 5 5 3 3 3" xfId="13890"/>
    <cellStyle name="Normal 5 5 3 4" xfId="13891"/>
    <cellStyle name="Normal 5 5 3 4 2" xfId="13892"/>
    <cellStyle name="Normal 5 5 3 4 3" xfId="13893"/>
    <cellStyle name="Normal 5 5 3 5" xfId="13894"/>
    <cellStyle name="Normal 5 5 3 5 2" xfId="13895"/>
    <cellStyle name="Normal 5 5 3 5 3" xfId="13896"/>
    <cellStyle name="Normal 5 5 3 6" xfId="13897"/>
    <cellStyle name="Normal 5 5 3 6 2" xfId="13898"/>
    <cellStyle name="Normal 5 5 3 6 3" xfId="13899"/>
    <cellStyle name="Normal 5 5 3 7" xfId="13900"/>
    <cellStyle name="Normal 5 5 3 8" xfId="13901"/>
    <cellStyle name="Normal 5 5 4" xfId="13902"/>
    <cellStyle name="Normal 5 5 4 2" xfId="13903"/>
    <cellStyle name="Normal 5 5 4 2 2" xfId="13904"/>
    <cellStyle name="Normal 5 5 4 2 3" xfId="13905"/>
    <cellStyle name="Normal 5 5 4 3" xfId="13906"/>
    <cellStyle name="Normal 5 5 4 3 2" xfId="13907"/>
    <cellStyle name="Normal 5 5 4 3 3" xfId="13908"/>
    <cellStyle name="Normal 5 5 4 4" xfId="13909"/>
    <cellStyle name="Normal 5 5 4 4 2" xfId="13910"/>
    <cellStyle name="Normal 5 5 4 4 3" xfId="13911"/>
    <cellStyle name="Normal 5 5 4 5" xfId="13912"/>
    <cellStyle name="Normal 5 5 4 5 2" xfId="13913"/>
    <cellStyle name="Normal 5 5 4 5 3" xfId="13914"/>
    <cellStyle name="Normal 5 5 4 6" xfId="13915"/>
    <cellStyle name="Normal 5 5 4 7" xfId="13916"/>
    <cellStyle name="Normal 5 5 5" xfId="13917"/>
    <cellStyle name="Normal 5 5 5 2" xfId="13918"/>
    <cellStyle name="Normal 5 5 5 3" xfId="13919"/>
    <cellStyle name="Normal 5 5 6" xfId="13920"/>
    <cellStyle name="Normal 5 5 6 2" xfId="13921"/>
    <cellStyle name="Normal 5 5 6 3" xfId="13922"/>
    <cellStyle name="Normal 5 5 7" xfId="13923"/>
    <cellStyle name="Normal 5 5 7 2" xfId="13924"/>
    <cellStyle name="Normal 5 5 7 3" xfId="13925"/>
    <cellStyle name="Normal 5 5 8" xfId="13926"/>
    <cellStyle name="Normal 5 5 8 2" xfId="13927"/>
    <cellStyle name="Normal 5 5 8 3" xfId="13928"/>
    <cellStyle name="Normal 5 5 9" xfId="13929"/>
    <cellStyle name="Normal 5 6" xfId="13930"/>
    <cellStyle name="Normal 5 6 2" xfId="13931"/>
    <cellStyle name="Normal 5 6 2 2" xfId="13932"/>
    <cellStyle name="Normal 5 6 2 2 2" xfId="13933"/>
    <cellStyle name="Normal 5 6 2 2 2 2" xfId="13934"/>
    <cellStyle name="Normal 5 6 2 2 2 3" xfId="13935"/>
    <cellStyle name="Normal 5 6 2 2 3" xfId="13936"/>
    <cellStyle name="Normal 5 6 2 2 3 2" xfId="13937"/>
    <cellStyle name="Normal 5 6 2 2 3 3" xfId="13938"/>
    <cellStyle name="Normal 5 6 2 2 4" xfId="13939"/>
    <cellStyle name="Normal 5 6 2 2 4 2" xfId="13940"/>
    <cellStyle name="Normal 5 6 2 2 4 3" xfId="13941"/>
    <cellStyle name="Normal 5 6 2 2 5" xfId="13942"/>
    <cellStyle name="Normal 5 6 2 2 5 2" xfId="13943"/>
    <cellStyle name="Normal 5 6 2 2 5 3" xfId="13944"/>
    <cellStyle name="Normal 5 6 2 2 6" xfId="13945"/>
    <cellStyle name="Normal 5 6 2 2 7" xfId="13946"/>
    <cellStyle name="Normal 5 6 2 3" xfId="13947"/>
    <cellStyle name="Normal 5 6 2 3 2" xfId="13948"/>
    <cellStyle name="Normal 5 6 2 3 3" xfId="13949"/>
    <cellStyle name="Normal 5 6 2 4" xfId="13950"/>
    <cellStyle name="Normal 5 6 2 4 2" xfId="13951"/>
    <cellStyle name="Normal 5 6 2 4 3" xfId="13952"/>
    <cellStyle name="Normal 5 6 2 5" xfId="13953"/>
    <cellStyle name="Normal 5 6 2 5 2" xfId="13954"/>
    <cellStyle name="Normal 5 6 2 5 3" xfId="13955"/>
    <cellStyle name="Normal 5 6 2 6" xfId="13956"/>
    <cellStyle name="Normal 5 6 2 6 2" xfId="13957"/>
    <cellStyle name="Normal 5 6 2 6 3" xfId="13958"/>
    <cellStyle name="Normal 5 6 2 7" xfId="13959"/>
    <cellStyle name="Normal 5 6 2 8" xfId="13960"/>
    <cellStyle name="Normal 5 6 3" xfId="13961"/>
    <cellStyle name="Normal 5 6 3 2" xfId="13962"/>
    <cellStyle name="Normal 5 6 3 2 2" xfId="13963"/>
    <cellStyle name="Normal 5 6 3 2 3" xfId="13964"/>
    <cellStyle name="Normal 5 6 3 3" xfId="13965"/>
    <cellStyle name="Normal 5 6 3 3 2" xfId="13966"/>
    <cellStyle name="Normal 5 6 3 3 3" xfId="13967"/>
    <cellStyle name="Normal 5 6 3 4" xfId="13968"/>
    <cellStyle name="Normal 5 6 3 4 2" xfId="13969"/>
    <cellStyle name="Normal 5 6 3 4 3" xfId="13970"/>
    <cellStyle name="Normal 5 6 3 5" xfId="13971"/>
    <cellStyle name="Normal 5 6 3 5 2" xfId="13972"/>
    <cellStyle name="Normal 5 6 3 5 3" xfId="13973"/>
    <cellStyle name="Normal 5 6 3 6" xfId="13974"/>
    <cellStyle name="Normal 5 6 3 7" xfId="13975"/>
    <cellStyle name="Normal 5 6 4" xfId="13976"/>
    <cellStyle name="Normal 5 6 4 2" xfId="13977"/>
    <cellStyle name="Normal 5 6 4 3" xfId="13978"/>
    <cellStyle name="Normal 5 6 5" xfId="13979"/>
    <cellStyle name="Normal 5 6 5 2" xfId="13980"/>
    <cellStyle name="Normal 5 6 5 3" xfId="13981"/>
    <cellStyle name="Normal 5 6 6" xfId="13982"/>
    <cellStyle name="Normal 5 6 6 2" xfId="13983"/>
    <cellStyle name="Normal 5 6 6 3" xfId="13984"/>
    <cellStyle name="Normal 5 6 7" xfId="13985"/>
    <cellStyle name="Normal 5 6 7 2" xfId="13986"/>
    <cellStyle name="Normal 5 6 7 3" xfId="13987"/>
    <cellStyle name="Normal 5 6 8" xfId="13988"/>
    <cellStyle name="Normal 5 6 9" xfId="13989"/>
    <cellStyle name="Normal 5 7" xfId="13990"/>
    <cellStyle name="Normal 5 7 2" xfId="13991"/>
    <cellStyle name="Normal 5 7 2 2" xfId="13992"/>
    <cellStyle name="Normal 5 7 2 2 2" xfId="13993"/>
    <cellStyle name="Normal 5 7 2 2 3" xfId="13994"/>
    <cellStyle name="Normal 5 7 2 3" xfId="13995"/>
    <cellStyle name="Normal 5 7 2 3 2" xfId="13996"/>
    <cellStyle name="Normal 5 7 2 3 3" xfId="13997"/>
    <cellStyle name="Normal 5 7 2 4" xfId="13998"/>
    <cellStyle name="Normal 5 7 2 4 2" xfId="13999"/>
    <cellStyle name="Normal 5 7 2 4 3" xfId="14000"/>
    <cellStyle name="Normal 5 7 2 5" xfId="14001"/>
    <cellStyle name="Normal 5 7 2 5 2" xfId="14002"/>
    <cellStyle name="Normal 5 7 2 5 3" xfId="14003"/>
    <cellStyle name="Normal 5 7 2 6" xfId="14004"/>
    <cellStyle name="Normal 5 7 2 7" xfId="14005"/>
    <cellStyle name="Normal 5 7 3" xfId="14006"/>
    <cellStyle name="Normal 5 7 3 2" xfId="14007"/>
    <cellStyle name="Normal 5 7 3 3" xfId="14008"/>
    <cellStyle name="Normal 5 7 4" xfId="14009"/>
    <cellStyle name="Normal 5 7 4 2" xfId="14010"/>
    <cellStyle name="Normal 5 7 4 3" xfId="14011"/>
    <cellStyle name="Normal 5 7 5" xfId="14012"/>
    <cellStyle name="Normal 5 7 5 2" xfId="14013"/>
    <cellStyle name="Normal 5 7 5 3" xfId="14014"/>
    <cellStyle name="Normal 5 7 6" xfId="14015"/>
    <cellStyle name="Normal 5 7 6 2" xfId="14016"/>
    <cellStyle name="Normal 5 7 6 3" xfId="14017"/>
    <cellStyle name="Normal 5 7 7" xfId="14018"/>
    <cellStyle name="Normal 5 7 8" xfId="14019"/>
    <cellStyle name="Normal 5 8" xfId="14020"/>
    <cellStyle name="Normal 5 8 2" xfId="14021"/>
    <cellStyle name="Normal 5 8 2 2" xfId="14022"/>
    <cellStyle name="Normal 5 8 2 3" xfId="14023"/>
    <cellStyle name="Normal 5 8 3" xfId="14024"/>
    <cellStyle name="Normal 5 8 3 2" xfId="14025"/>
    <cellStyle name="Normal 5 8 3 3" xfId="14026"/>
    <cellStyle name="Normal 5 8 4" xfId="14027"/>
    <cellStyle name="Normal 5 8 4 2" xfId="14028"/>
    <cellStyle name="Normal 5 8 4 3" xfId="14029"/>
    <cellStyle name="Normal 5 8 5" xfId="14030"/>
    <cellStyle name="Normal 5 8 5 2" xfId="14031"/>
    <cellStyle name="Normal 5 8 5 3" xfId="14032"/>
    <cellStyle name="Normal 5 8 6" xfId="14033"/>
    <cellStyle name="Normal 5 8 7" xfId="14034"/>
    <cellStyle name="Normal 5 9" xfId="14035"/>
    <cellStyle name="Normal 5 9 2" xfId="14036"/>
    <cellStyle name="Normal 5 9 3" xfId="14037"/>
    <cellStyle name="Normal 6" xfId="14038"/>
    <cellStyle name="Normal 7" xfId="14039"/>
    <cellStyle name="Normal 7 10" xfId="14040"/>
    <cellStyle name="Normal 7 10 2" xfId="14041"/>
    <cellStyle name="Normal 7 10 3" xfId="14042"/>
    <cellStyle name="Normal 7 11" xfId="14043"/>
    <cellStyle name="Normal 7 11 2" xfId="14044"/>
    <cellStyle name="Normal 7 11 3" xfId="14045"/>
    <cellStyle name="Normal 7 12" xfId="14046"/>
    <cellStyle name="Normal 7 13" xfId="14047"/>
    <cellStyle name="Normal 7 2" xfId="14048"/>
    <cellStyle name="Normal 7 2 10" xfId="14049"/>
    <cellStyle name="Normal 7 2 10 2" xfId="14050"/>
    <cellStyle name="Normal 7 2 10 3" xfId="14051"/>
    <cellStyle name="Normal 7 2 11" xfId="14052"/>
    <cellStyle name="Normal 7 2 12" xfId="14053"/>
    <cellStyle name="Normal 7 2 2" xfId="14054"/>
    <cellStyle name="Normal 7 2 2 10" xfId="14055"/>
    <cellStyle name="Normal 7 2 2 11" xfId="14056"/>
    <cellStyle name="Normal 7 2 2 2" xfId="14057"/>
    <cellStyle name="Normal 7 2 2 2 10" xfId="14058"/>
    <cellStyle name="Normal 7 2 2 2 2" xfId="14059"/>
    <cellStyle name="Normal 7 2 2 2 2 2" xfId="14060"/>
    <cellStyle name="Normal 7 2 2 2 2 2 2" xfId="14061"/>
    <cellStyle name="Normal 7 2 2 2 2 2 2 2" xfId="14062"/>
    <cellStyle name="Normal 7 2 2 2 2 2 2 2 2" xfId="14063"/>
    <cellStyle name="Normal 7 2 2 2 2 2 2 2 3" xfId="14064"/>
    <cellStyle name="Normal 7 2 2 2 2 2 2 3" xfId="14065"/>
    <cellStyle name="Normal 7 2 2 2 2 2 2 3 2" xfId="14066"/>
    <cellStyle name="Normal 7 2 2 2 2 2 2 3 3" xfId="14067"/>
    <cellStyle name="Normal 7 2 2 2 2 2 2 4" xfId="14068"/>
    <cellStyle name="Normal 7 2 2 2 2 2 2 4 2" xfId="14069"/>
    <cellStyle name="Normal 7 2 2 2 2 2 2 4 3" xfId="14070"/>
    <cellStyle name="Normal 7 2 2 2 2 2 2 5" xfId="14071"/>
    <cellStyle name="Normal 7 2 2 2 2 2 2 5 2" xfId="14072"/>
    <cellStyle name="Normal 7 2 2 2 2 2 2 5 3" xfId="14073"/>
    <cellStyle name="Normal 7 2 2 2 2 2 2 6" xfId="14074"/>
    <cellStyle name="Normal 7 2 2 2 2 2 2 7" xfId="14075"/>
    <cellStyle name="Normal 7 2 2 2 2 2 3" xfId="14076"/>
    <cellStyle name="Normal 7 2 2 2 2 2 3 2" xfId="14077"/>
    <cellStyle name="Normal 7 2 2 2 2 2 3 3" xfId="14078"/>
    <cellStyle name="Normal 7 2 2 2 2 2 4" xfId="14079"/>
    <cellStyle name="Normal 7 2 2 2 2 2 4 2" xfId="14080"/>
    <cellStyle name="Normal 7 2 2 2 2 2 4 3" xfId="14081"/>
    <cellStyle name="Normal 7 2 2 2 2 2 5" xfId="14082"/>
    <cellStyle name="Normal 7 2 2 2 2 2 5 2" xfId="14083"/>
    <cellStyle name="Normal 7 2 2 2 2 2 5 3" xfId="14084"/>
    <cellStyle name="Normal 7 2 2 2 2 2 6" xfId="14085"/>
    <cellStyle name="Normal 7 2 2 2 2 2 6 2" xfId="14086"/>
    <cellStyle name="Normal 7 2 2 2 2 2 6 3" xfId="14087"/>
    <cellStyle name="Normal 7 2 2 2 2 2 7" xfId="14088"/>
    <cellStyle name="Normal 7 2 2 2 2 2 8" xfId="14089"/>
    <cellStyle name="Normal 7 2 2 2 2 3" xfId="14090"/>
    <cellStyle name="Normal 7 2 2 2 2 3 2" xfId="14091"/>
    <cellStyle name="Normal 7 2 2 2 2 3 2 2" xfId="14092"/>
    <cellStyle name="Normal 7 2 2 2 2 3 2 3" xfId="14093"/>
    <cellStyle name="Normal 7 2 2 2 2 3 3" xfId="14094"/>
    <cellStyle name="Normal 7 2 2 2 2 3 3 2" xfId="14095"/>
    <cellStyle name="Normal 7 2 2 2 2 3 3 3" xfId="14096"/>
    <cellStyle name="Normal 7 2 2 2 2 3 4" xfId="14097"/>
    <cellStyle name="Normal 7 2 2 2 2 3 4 2" xfId="14098"/>
    <cellStyle name="Normal 7 2 2 2 2 3 4 3" xfId="14099"/>
    <cellStyle name="Normal 7 2 2 2 2 3 5" xfId="14100"/>
    <cellStyle name="Normal 7 2 2 2 2 3 5 2" xfId="14101"/>
    <cellStyle name="Normal 7 2 2 2 2 3 5 3" xfId="14102"/>
    <cellStyle name="Normal 7 2 2 2 2 3 6" xfId="14103"/>
    <cellStyle name="Normal 7 2 2 2 2 3 7" xfId="14104"/>
    <cellStyle name="Normal 7 2 2 2 2 4" xfId="14105"/>
    <cellStyle name="Normal 7 2 2 2 2 4 2" xfId="14106"/>
    <cellStyle name="Normal 7 2 2 2 2 4 3" xfId="14107"/>
    <cellStyle name="Normal 7 2 2 2 2 5" xfId="14108"/>
    <cellStyle name="Normal 7 2 2 2 2 5 2" xfId="14109"/>
    <cellStyle name="Normal 7 2 2 2 2 5 3" xfId="14110"/>
    <cellStyle name="Normal 7 2 2 2 2 6" xfId="14111"/>
    <cellStyle name="Normal 7 2 2 2 2 6 2" xfId="14112"/>
    <cellStyle name="Normal 7 2 2 2 2 6 3" xfId="14113"/>
    <cellStyle name="Normal 7 2 2 2 2 7" xfId="14114"/>
    <cellStyle name="Normal 7 2 2 2 2 7 2" xfId="14115"/>
    <cellStyle name="Normal 7 2 2 2 2 7 3" xfId="14116"/>
    <cellStyle name="Normal 7 2 2 2 2 8" xfId="14117"/>
    <cellStyle name="Normal 7 2 2 2 2 9" xfId="14118"/>
    <cellStyle name="Normal 7 2 2 2 3" xfId="14119"/>
    <cellStyle name="Normal 7 2 2 2 3 2" xfId="14120"/>
    <cellStyle name="Normal 7 2 2 2 3 2 2" xfId="14121"/>
    <cellStyle name="Normal 7 2 2 2 3 2 2 2" xfId="14122"/>
    <cellStyle name="Normal 7 2 2 2 3 2 2 3" xfId="14123"/>
    <cellStyle name="Normal 7 2 2 2 3 2 3" xfId="14124"/>
    <cellStyle name="Normal 7 2 2 2 3 2 3 2" xfId="14125"/>
    <cellStyle name="Normal 7 2 2 2 3 2 3 3" xfId="14126"/>
    <cellStyle name="Normal 7 2 2 2 3 2 4" xfId="14127"/>
    <cellStyle name="Normal 7 2 2 2 3 2 4 2" xfId="14128"/>
    <cellStyle name="Normal 7 2 2 2 3 2 4 3" xfId="14129"/>
    <cellStyle name="Normal 7 2 2 2 3 2 5" xfId="14130"/>
    <cellStyle name="Normal 7 2 2 2 3 2 5 2" xfId="14131"/>
    <cellStyle name="Normal 7 2 2 2 3 2 5 3" xfId="14132"/>
    <cellStyle name="Normal 7 2 2 2 3 2 6" xfId="14133"/>
    <cellStyle name="Normal 7 2 2 2 3 2 7" xfId="14134"/>
    <cellStyle name="Normal 7 2 2 2 3 3" xfId="14135"/>
    <cellStyle name="Normal 7 2 2 2 3 3 2" xfId="14136"/>
    <cellStyle name="Normal 7 2 2 2 3 3 3" xfId="14137"/>
    <cellStyle name="Normal 7 2 2 2 3 4" xfId="14138"/>
    <cellStyle name="Normal 7 2 2 2 3 4 2" xfId="14139"/>
    <cellStyle name="Normal 7 2 2 2 3 4 3" xfId="14140"/>
    <cellStyle name="Normal 7 2 2 2 3 5" xfId="14141"/>
    <cellStyle name="Normal 7 2 2 2 3 5 2" xfId="14142"/>
    <cellStyle name="Normal 7 2 2 2 3 5 3" xfId="14143"/>
    <cellStyle name="Normal 7 2 2 2 3 6" xfId="14144"/>
    <cellStyle name="Normal 7 2 2 2 3 6 2" xfId="14145"/>
    <cellStyle name="Normal 7 2 2 2 3 6 3" xfId="14146"/>
    <cellStyle name="Normal 7 2 2 2 3 7" xfId="14147"/>
    <cellStyle name="Normal 7 2 2 2 3 8" xfId="14148"/>
    <cellStyle name="Normal 7 2 2 2 4" xfId="14149"/>
    <cellStyle name="Normal 7 2 2 2 4 2" xfId="14150"/>
    <cellStyle name="Normal 7 2 2 2 4 2 2" xfId="14151"/>
    <cellStyle name="Normal 7 2 2 2 4 2 3" xfId="14152"/>
    <cellStyle name="Normal 7 2 2 2 4 3" xfId="14153"/>
    <cellStyle name="Normal 7 2 2 2 4 3 2" xfId="14154"/>
    <cellStyle name="Normal 7 2 2 2 4 3 3" xfId="14155"/>
    <cellStyle name="Normal 7 2 2 2 4 4" xfId="14156"/>
    <cellStyle name="Normal 7 2 2 2 4 4 2" xfId="14157"/>
    <cellStyle name="Normal 7 2 2 2 4 4 3" xfId="14158"/>
    <cellStyle name="Normal 7 2 2 2 4 5" xfId="14159"/>
    <cellStyle name="Normal 7 2 2 2 4 5 2" xfId="14160"/>
    <cellStyle name="Normal 7 2 2 2 4 5 3" xfId="14161"/>
    <cellStyle name="Normal 7 2 2 2 4 6" xfId="14162"/>
    <cellStyle name="Normal 7 2 2 2 4 7" xfId="14163"/>
    <cellStyle name="Normal 7 2 2 2 5" xfId="14164"/>
    <cellStyle name="Normal 7 2 2 2 5 2" xfId="14165"/>
    <cellStyle name="Normal 7 2 2 2 5 3" xfId="14166"/>
    <cellStyle name="Normal 7 2 2 2 6" xfId="14167"/>
    <cellStyle name="Normal 7 2 2 2 6 2" xfId="14168"/>
    <cellStyle name="Normal 7 2 2 2 6 3" xfId="14169"/>
    <cellStyle name="Normal 7 2 2 2 7" xfId="14170"/>
    <cellStyle name="Normal 7 2 2 2 7 2" xfId="14171"/>
    <cellStyle name="Normal 7 2 2 2 7 3" xfId="14172"/>
    <cellStyle name="Normal 7 2 2 2 8" xfId="14173"/>
    <cellStyle name="Normal 7 2 2 2 8 2" xfId="14174"/>
    <cellStyle name="Normal 7 2 2 2 8 3" xfId="14175"/>
    <cellStyle name="Normal 7 2 2 2 9" xfId="14176"/>
    <cellStyle name="Normal 7 2 2 3" xfId="14177"/>
    <cellStyle name="Normal 7 2 2 3 2" xfId="14178"/>
    <cellStyle name="Normal 7 2 2 3 2 2" xfId="14179"/>
    <cellStyle name="Normal 7 2 2 3 2 2 2" xfId="14180"/>
    <cellStyle name="Normal 7 2 2 3 2 2 2 2" xfId="14181"/>
    <cellStyle name="Normal 7 2 2 3 2 2 2 3" xfId="14182"/>
    <cellStyle name="Normal 7 2 2 3 2 2 3" xfId="14183"/>
    <cellStyle name="Normal 7 2 2 3 2 2 3 2" xfId="14184"/>
    <cellStyle name="Normal 7 2 2 3 2 2 3 3" xfId="14185"/>
    <cellStyle name="Normal 7 2 2 3 2 2 4" xfId="14186"/>
    <cellStyle name="Normal 7 2 2 3 2 2 4 2" xfId="14187"/>
    <cellStyle name="Normal 7 2 2 3 2 2 4 3" xfId="14188"/>
    <cellStyle name="Normal 7 2 2 3 2 2 5" xfId="14189"/>
    <cellStyle name="Normal 7 2 2 3 2 2 5 2" xfId="14190"/>
    <cellStyle name="Normal 7 2 2 3 2 2 5 3" xfId="14191"/>
    <cellStyle name="Normal 7 2 2 3 2 2 6" xfId="14192"/>
    <cellStyle name="Normal 7 2 2 3 2 2 7" xfId="14193"/>
    <cellStyle name="Normal 7 2 2 3 2 3" xfId="14194"/>
    <cellStyle name="Normal 7 2 2 3 2 3 2" xfId="14195"/>
    <cellStyle name="Normal 7 2 2 3 2 3 3" xfId="14196"/>
    <cellStyle name="Normal 7 2 2 3 2 4" xfId="14197"/>
    <cellStyle name="Normal 7 2 2 3 2 4 2" xfId="14198"/>
    <cellStyle name="Normal 7 2 2 3 2 4 3" xfId="14199"/>
    <cellStyle name="Normal 7 2 2 3 2 5" xfId="14200"/>
    <cellStyle name="Normal 7 2 2 3 2 5 2" xfId="14201"/>
    <cellStyle name="Normal 7 2 2 3 2 5 3" xfId="14202"/>
    <cellStyle name="Normal 7 2 2 3 2 6" xfId="14203"/>
    <cellStyle name="Normal 7 2 2 3 2 6 2" xfId="14204"/>
    <cellStyle name="Normal 7 2 2 3 2 6 3" xfId="14205"/>
    <cellStyle name="Normal 7 2 2 3 2 7" xfId="14206"/>
    <cellStyle name="Normal 7 2 2 3 2 8" xfId="14207"/>
    <cellStyle name="Normal 7 2 2 3 3" xfId="14208"/>
    <cellStyle name="Normal 7 2 2 3 3 2" xfId="14209"/>
    <cellStyle name="Normal 7 2 2 3 3 2 2" xfId="14210"/>
    <cellStyle name="Normal 7 2 2 3 3 2 3" xfId="14211"/>
    <cellStyle name="Normal 7 2 2 3 3 3" xfId="14212"/>
    <cellStyle name="Normal 7 2 2 3 3 3 2" xfId="14213"/>
    <cellStyle name="Normal 7 2 2 3 3 3 3" xfId="14214"/>
    <cellStyle name="Normal 7 2 2 3 3 4" xfId="14215"/>
    <cellStyle name="Normal 7 2 2 3 3 4 2" xfId="14216"/>
    <cellStyle name="Normal 7 2 2 3 3 4 3" xfId="14217"/>
    <cellStyle name="Normal 7 2 2 3 3 5" xfId="14218"/>
    <cellStyle name="Normal 7 2 2 3 3 5 2" xfId="14219"/>
    <cellStyle name="Normal 7 2 2 3 3 5 3" xfId="14220"/>
    <cellStyle name="Normal 7 2 2 3 3 6" xfId="14221"/>
    <cellStyle name="Normal 7 2 2 3 3 7" xfId="14222"/>
    <cellStyle name="Normal 7 2 2 3 4" xfId="14223"/>
    <cellStyle name="Normal 7 2 2 3 4 2" xfId="14224"/>
    <cellStyle name="Normal 7 2 2 3 4 3" xfId="14225"/>
    <cellStyle name="Normal 7 2 2 3 5" xfId="14226"/>
    <cellStyle name="Normal 7 2 2 3 5 2" xfId="14227"/>
    <cellStyle name="Normal 7 2 2 3 5 3" xfId="14228"/>
    <cellStyle name="Normal 7 2 2 3 6" xfId="14229"/>
    <cellStyle name="Normal 7 2 2 3 6 2" xfId="14230"/>
    <cellStyle name="Normal 7 2 2 3 6 3" xfId="14231"/>
    <cellStyle name="Normal 7 2 2 3 7" xfId="14232"/>
    <cellStyle name="Normal 7 2 2 3 7 2" xfId="14233"/>
    <cellStyle name="Normal 7 2 2 3 7 3" xfId="14234"/>
    <cellStyle name="Normal 7 2 2 3 8" xfId="14235"/>
    <cellStyle name="Normal 7 2 2 3 9" xfId="14236"/>
    <cellStyle name="Normal 7 2 2 4" xfId="14237"/>
    <cellStyle name="Normal 7 2 2 4 2" xfId="14238"/>
    <cellStyle name="Normal 7 2 2 4 2 2" xfId="14239"/>
    <cellStyle name="Normal 7 2 2 4 2 2 2" xfId="14240"/>
    <cellStyle name="Normal 7 2 2 4 2 2 3" xfId="14241"/>
    <cellStyle name="Normal 7 2 2 4 2 3" xfId="14242"/>
    <cellStyle name="Normal 7 2 2 4 2 3 2" xfId="14243"/>
    <cellStyle name="Normal 7 2 2 4 2 3 3" xfId="14244"/>
    <cellStyle name="Normal 7 2 2 4 2 4" xfId="14245"/>
    <cellStyle name="Normal 7 2 2 4 2 4 2" xfId="14246"/>
    <cellStyle name="Normal 7 2 2 4 2 4 3" xfId="14247"/>
    <cellStyle name="Normal 7 2 2 4 2 5" xfId="14248"/>
    <cellStyle name="Normal 7 2 2 4 2 5 2" xfId="14249"/>
    <cellStyle name="Normal 7 2 2 4 2 5 3" xfId="14250"/>
    <cellStyle name="Normal 7 2 2 4 2 6" xfId="14251"/>
    <cellStyle name="Normal 7 2 2 4 2 7" xfId="14252"/>
    <cellStyle name="Normal 7 2 2 4 3" xfId="14253"/>
    <cellStyle name="Normal 7 2 2 4 3 2" xfId="14254"/>
    <cellStyle name="Normal 7 2 2 4 3 3" xfId="14255"/>
    <cellStyle name="Normal 7 2 2 4 4" xfId="14256"/>
    <cellStyle name="Normal 7 2 2 4 4 2" xfId="14257"/>
    <cellStyle name="Normal 7 2 2 4 4 3" xfId="14258"/>
    <cellStyle name="Normal 7 2 2 4 5" xfId="14259"/>
    <cellStyle name="Normal 7 2 2 4 5 2" xfId="14260"/>
    <cellStyle name="Normal 7 2 2 4 5 3" xfId="14261"/>
    <cellStyle name="Normal 7 2 2 4 6" xfId="14262"/>
    <cellStyle name="Normal 7 2 2 4 6 2" xfId="14263"/>
    <cellStyle name="Normal 7 2 2 4 6 3" xfId="14264"/>
    <cellStyle name="Normal 7 2 2 4 7" xfId="14265"/>
    <cellStyle name="Normal 7 2 2 4 8" xfId="14266"/>
    <cellStyle name="Normal 7 2 2 5" xfId="14267"/>
    <cellStyle name="Normal 7 2 2 5 2" xfId="14268"/>
    <cellStyle name="Normal 7 2 2 5 2 2" xfId="14269"/>
    <cellStyle name="Normal 7 2 2 5 2 3" xfId="14270"/>
    <cellStyle name="Normal 7 2 2 5 3" xfId="14271"/>
    <cellStyle name="Normal 7 2 2 5 3 2" xfId="14272"/>
    <cellStyle name="Normal 7 2 2 5 3 3" xfId="14273"/>
    <cellStyle name="Normal 7 2 2 5 4" xfId="14274"/>
    <cellStyle name="Normal 7 2 2 5 4 2" xfId="14275"/>
    <cellStyle name="Normal 7 2 2 5 4 3" xfId="14276"/>
    <cellStyle name="Normal 7 2 2 5 5" xfId="14277"/>
    <cellStyle name="Normal 7 2 2 5 5 2" xfId="14278"/>
    <cellStyle name="Normal 7 2 2 5 5 3" xfId="14279"/>
    <cellStyle name="Normal 7 2 2 5 6" xfId="14280"/>
    <cellStyle name="Normal 7 2 2 5 7" xfId="14281"/>
    <cellStyle name="Normal 7 2 2 6" xfId="14282"/>
    <cellStyle name="Normal 7 2 2 6 2" xfId="14283"/>
    <cellStyle name="Normal 7 2 2 6 3" xfId="14284"/>
    <cellStyle name="Normal 7 2 2 7" xfId="14285"/>
    <cellStyle name="Normal 7 2 2 7 2" xfId="14286"/>
    <cellStyle name="Normal 7 2 2 7 3" xfId="14287"/>
    <cellStyle name="Normal 7 2 2 8" xfId="14288"/>
    <cellStyle name="Normal 7 2 2 8 2" xfId="14289"/>
    <cellStyle name="Normal 7 2 2 8 3" xfId="14290"/>
    <cellStyle name="Normal 7 2 2 9" xfId="14291"/>
    <cellStyle name="Normal 7 2 2 9 2" xfId="14292"/>
    <cellStyle name="Normal 7 2 2 9 3" xfId="14293"/>
    <cellStyle name="Normal 7 2 3" xfId="14294"/>
    <cellStyle name="Normal 7 2 3 10" xfId="14295"/>
    <cellStyle name="Normal 7 2 3 2" xfId="14296"/>
    <cellStyle name="Normal 7 2 3 2 2" xfId="14297"/>
    <cellStyle name="Normal 7 2 3 2 2 2" xfId="14298"/>
    <cellStyle name="Normal 7 2 3 2 2 2 2" xfId="14299"/>
    <cellStyle name="Normal 7 2 3 2 2 2 2 2" xfId="14300"/>
    <cellStyle name="Normal 7 2 3 2 2 2 2 3" xfId="14301"/>
    <cellStyle name="Normal 7 2 3 2 2 2 3" xfId="14302"/>
    <cellStyle name="Normal 7 2 3 2 2 2 3 2" xfId="14303"/>
    <cellStyle name="Normal 7 2 3 2 2 2 3 3" xfId="14304"/>
    <cellStyle name="Normal 7 2 3 2 2 2 4" xfId="14305"/>
    <cellStyle name="Normal 7 2 3 2 2 2 4 2" xfId="14306"/>
    <cellStyle name="Normal 7 2 3 2 2 2 4 3" xfId="14307"/>
    <cellStyle name="Normal 7 2 3 2 2 2 5" xfId="14308"/>
    <cellStyle name="Normal 7 2 3 2 2 2 5 2" xfId="14309"/>
    <cellStyle name="Normal 7 2 3 2 2 2 5 3" xfId="14310"/>
    <cellStyle name="Normal 7 2 3 2 2 2 6" xfId="14311"/>
    <cellStyle name="Normal 7 2 3 2 2 2 7" xfId="14312"/>
    <cellStyle name="Normal 7 2 3 2 2 3" xfId="14313"/>
    <cellStyle name="Normal 7 2 3 2 2 3 2" xfId="14314"/>
    <cellStyle name="Normal 7 2 3 2 2 3 3" xfId="14315"/>
    <cellStyle name="Normal 7 2 3 2 2 4" xfId="14316"/>
    <cellStyle name="Normal 7 2 3 2 2 4 2" xfId="14317"/>
    <cellStyle name="Normal 7 2 3 2 2 4 3" xfId="14318"/>
    <cellStyle name="Normal 7 2 3 2 2 5" xfId="14319"/>
    <cellStyle name="Normal 7 2 3 2 2 5 2" xfId="14320"/>
    <cellStyle name="Normal 7 2 3 2 2 5 3" xfId="14321"/>
    <cellStyle name="Normal 7 2 3 2 2 6" xfId="14322"/>
    <cellStyle name="Normal 7 2 3 2 2 6 2" xfId="14323"/>
    <cellStyle name="Normal 7 2 3 2 2 6 3" xfId="14324"/>
    <cellStyle name="Normal 7 2 3 2 2 7" xfId="14325"/>
    <cellStyle name="Normal 7 2 3 2 2 8" xfId="14326"/>
    <cellStyle name="Normal 7 2 3 2 3" xfId="14327"/>
    <cellStyle name="Normal 7 2 3 2 3 2" xfId="14328"/>
    <cellStyle name="Normal 7 2 3 2 3 2 2" xfId="14329"/>
    <cellStyle name="Normal 7 2 3 2 3 2 3" xfId="14330"/>
    <cellStyle name="Normal 7 2 3 2 3 3" xfId="14331"/>
    <cellStyle name="Normal 7 2 3 2 3 3 2" xfId="14332"/>
    <cellStyle name="Normal 7 2 3 2 3 3 3" xfId="14333"/>
    <cellStyle name="Normal 7 2 3 2 3 4" xfId="14334"/>
    <cellStyle name="Normal 7 2 3 2 3 4 2" xfId="14335"/>
    <cellStyle name="Normal 7 2 3 2 3 4 3" xfId="14336"/>
    <cellStyle name="Normal 7 2 3 2 3 5" xfId="14337"/>
    <cellStyle name="Normal 7 2 3 2 3 5 2" xfId="14338"/>
    <cellStyle name="Normal 7 2 3 2 3 5 3" xfId="14339"/>
    <cellStyle name="Normal 7 2 3 2 3 6" xfId="14340"/>
    <cellStyle name="Normal 7 2 3 2 3 7" xfId="14341"/>
    <cellStyle name="Normal 7 2 3 2 4" xfId="14342"/>
    <cellStyle name="Normal 7 2 3 2 4 2" xfId="14343"/>
    <cellStyle name="Normal 7 2 3 2 4 3" xfId="14344"/>
    <cellStyle name="Normal 7 2 3 2 5" xfId="14345"/>
    <cellStyle name="Normal 7 2 3 2 5 2" xfId="14346"/>
    <cellStyle name="Normal 7 2 3 2 5 3" xfId="14347"/>
    <cellStyle name="Normal 7 2 3 2 6" xfId="14348"/>
    <cellStyle name="Normal 7 2 3 2 6 2" xfId="14349"/>
    <cellStyle name="Normal 7 2 3 2 6 3" xfId="14350"/>
    <cellStyle name="Normal 7 2 3 2 7" xfId="14351"/>
    <cellStyle name="Normal 7 2 3 2 7 2" xfId="14352"/>
    <cellStyle name="Normal 7 2 3 2 7 3" xfId="14353"/>
    <cellStyle name="Normal 7 2 3 2 8" xfId="14354"/>
    <cellStyle name="Normal 7 2 3 2 9" xfId="14355"/>
    <cellStyle name="Normal 7 2 3 3" xfId="14356"/>
    <cellStyle name="Normal 7 2 3 3 2" xfId="14357"/>
    <cellStyle name="Normal 7 2 3 3 2 2" xfId="14358"/>
    <cellStyle name="Normal 7 2 3 3 2 2 2" xfId="14359"/>
    <cellStyle name="Normal 7 2 3 3 2 2 3" xfId="14360"/>
    <cellStyle name="Normal 7 2 3 3 2 3" xfId="14361"/>
    <cellStyle name="Normal 7 2 3 3 2 3 2" xfId="14362"/>
    <cellStyle name="Normal 7 2 3 3 2 3 3" xfId="14363"/>
    <cellStyle name="Normal 7 2 3 3 2 4" xfId="14364"/>
    <cellStyle name="Normal 7 2 3 3 2 4 2" xfId="14365"/>
    <cellStyle name="Normal 7 2 3 3 2 4 3" xfId="14366"/>
    <cellStyle name="Normal 7 2 3 3 2 5" xfId="14367"/>
    <cellStyle name="Normal 7 2 3 3 2 5 2" xfId="14368"/>
    <cellStyle name="Normal 7 2 3 3 2 5 3" xfId="14369"/>
    <cellStyle name="Normal 7 2 3 3 2 6" xfId="14370"/>
    <cellStyle name="Normal 7 2 3 3 2 7" xfId="14371"/>
    <cellStyle name="Normal 7 2 3 3 3" xfId="14372"/>
    <cellStyle name="Normal 7 2 3 3 3 2" xfId="14373"/>
    <cellStyle name="Normal 7 2 3 3 3 3" xfId="14374"/>
    <cellStyle name="Normal 7 2 3 3 4" xfId="14375"/>
    <cellStyle name="Normal 7 2 3 3 4 2" xfId="14376"/>
    <cellStyle name="Normal 7 2 3 3 4 3" xfId="14377"/>
    <cellStyle name="Normal 7 2 3 3 5" xfId="14378"/>
    <cellStyle name="Normal 7 2 3 3 5 2" xfId="14379"/>
    <cellStyle name="Normal 7 2 3 3 5 3" xfId="14380"/>
    <cellStyle name="Normal 7 2 3 3 6" xfId="14381"/>
    <cellStyle name="Normal 7 2 3 3 6 2" xfId="14382"/>
    <cellStyle name="Normal 7 2 3 3 6 3" xfId="14383"/>
    <cellStyle name="Normal 7 2 3 3 7" xfId="14384"/>
    <cellStyle name="Normal 7 2 3 3 8" xfId="14385"/>
    <cellStyle name="Normal 7 2 3 4" xfId="14386"/>
    <cellStyle name="Normal 7 2 3 4 2" xfId="14387"/>
    <cellStyle name="Normal 7 2 3 4 2 2" xfId="14388"/>
    <cellStyle name="Normal 7 2 3 4 2 3" xfId="14389"/>
    <cellStyle name="Normal 7 2 3 4 3" xfId="14390"/>
    <cellStyle name="Normal 7 2 3 4 3 2" xfId="14391"/>
    <cellStyle name="Normal 7 2 3 4 3 3" xfId="14392"/>
    <cellStyle name="Normal 7 2 3 4 4" xfId="14393"/>
    <cellStyle name="Normal 7 2 3 4 4 2" xfId="14394"/>
    <cellStyle name="Normal 7 2 3 4 4 3" xfId="14395"/>
    <cellStyle name="Normal 7 2 3 4 5" xfId="14396"/>
    <cellStyle name="Normal 7 2 3 4 5 2" xfId="14397"/>
    <cellStyle name="Normal 7 2 3 4 5 3" xfId="14398"/>
    <cellStyle name="Normal 7 2 3 4 6" xfId="14399"/>
    <cellStyle name="Normal 7 2 3 4 7" xfId="14400"/>
    <cellStyle name="Normal 7 2 3 5" xfId="14401"/>
    <cellStyle name="Normal 7 2 3 5 2" xfId="14402"/>
    <cellStyle name="Normal 7 2 3 5 3" xfId="14403"/>
    <cellStyle name="Normal 7 2 3 6" xfId="14404"/>
    <cellStyle name="Normal 7 2 3 6 2" xfId="14405"/>
    <cellStyle name="Normal 7 2 3 6 3" xfId="14406"/>
    <cellStyle name="Normal 7 2 3 7" xfId="14407"/>
    <cellStyle name="Normal 7 2 3 7 2" xfId="14408"/>
    <cellStyle name="Normal 7 2 3 7 3" xfId="14409"/>
    <cellStyle name="Normal 7 2 3 8" xfId="14410"/>
    <cellStyle name="Normal 7 2 3 8 2" xfId="14411"/>
    <cellStyle name="Normal 7 2 3 8 3" xfId="14412"/>
    <cellStyle name="Normal 7 2 3 9" xfId="14413"/>
    <cellStyle name="Normal 7 2 4" xfId="14414"/>
    <cellStyle name="Normal 7 2 4 2" xfId="14415"/>
    <cellStyle name="Normal 7 2 4 2 2" xfId="14416"/>
    <cellStyle name="Normal 7 2 4 2 2 2" xfId="14417"/>
    <cellStyle name="Normal 7 2 4 2 2 2 2" xfId="14418"/>
    <cellStyle name="Normal 7 2 4 2 2 2 3" xfId="14419"/>
    <cellStyle name="Normal 7 2 4 2 2 3" xfId="14420"/>
    <cellStyle name="Normal 7 2 4 2 2 3 2" xfId="14421"/>
    <cellStyle name="Normal 7 2 4 2 2 3 3" xfId="14422"/>
    <cellStyle name="Normal 7 2 4 2 2 4" xfId="14423"/>
    <cellStyle name="Normal 7 2 4 2 2 4 2" xfId="14424"/>
    <cellStyle name="Normal 7 2 4 2 2 4 3" xfId="14425"/>
    <cellStyle name="Normal 7 2 4 2 2 5" xfId="14426"/>
    <cellStyle name="Normal 7 2 4 2 2 5 2" xfId="14427"/>
    <cellStyle name="Normal 7 2 4 2 2 5 3" xfId="14428"/>
    <cellStyle name="Normal 7 2 4 2 2 6" xfId="14429"/>
    <cellStyle name="Normal 7 2 4 2 2 7" xfId="14430"/>
    <cellStyle name="Normal 7 2 4 2 3" xfId="14431"/>
    <cellStyle name="Normal 7 2 4 2 3 2" xfId="14432"/>
    <cellStyle name="Normal 7 2 4 2 3 3" xfId="14433"/>
    <cellStyle name="Normal 7 2 4 2 4" xfId="14434"/>
    <cellStyle name="Normal 7 2 4 2 4 2" xfId="14435"/>
    <cellStyle name="Normal 7 2 4 2 4 3" xfId="14436"/>
    <cellStyle name="Normal 7 2 4 2 5" xfId="14437"/>
    <cellStyle name="Normal 7 2 4 2 5 2" xfId="14438"/>
    <cellStyle name="Normal 7 2 4 2 5 3" xfId="14439"/>
    <cellStyle name="Normal 7 2 4 2 6" xfId="14440"/>
    <cellStyle name="Normal 7 2 4 2 6 2" xfId="14441"/>
    <cellStyle name="Normal 7 2 4 2 6 3" xfId="14442"/>
    <cellStyle name="Normal 7 2 4 2 7" xfId="14443"/>
    <cellStyle name="Normal 7 2 4 2 8" xfId="14444"/>
    <cellStyle name="Normal 7 2 4 3" xfId="14445"/>
    <cellStyle name="Normal 7 2 4 3 2" xfId="14446"/>
    <cellStyle name="Normal 7 2 4 3 2 2" xfId="14447"/>
    <cellStyle name="Normal 7 2 4 3 2 3" xfId="14448"/>
    <cellStyle name="Normal 7 2 4 3 3" xfId="14449"/>
    <cellStyle name="Normal 7 2 4 3 3 2" xfId="14450"/>
    <cellStyle name="Normal 7 2 4 3 3 3" xfId="14451"/>
    <cellStyle name="Normal 7 2 4 3 4" xfId="14452"/>
    <cellStyle name="Normal 7 2 4 3 4 2" xfId="14453"/>
    <cellStyle name="Normal 7 2 4 3 4 3" xfId="14454"/>
    <cellStyle name="Normal 7 2 4 3 5" xfId="14455"/>
    <cellStyle name="Normal 7 2 4 3 5 2" xfId="14456"/>
    <cellStyle name="Normal 7 2 4 3 5 3" xfId="14457"/>
    <cellStyle name="Normal 7 2 4 3 6" xfId="14458"/>
    <cellStyle name="Normal 7 2 4 3 7" xfId="14459"/>
    <cellStyle name="Normal 7 2 4 4" xfId="14460"/>
    <cellStyle name="Normal 7 2 4 4 2" xfId="14461"/>
    <cellStyle name="Normal 7 2 4 4 3" xfId="14462"/>
    <cellStyle name="Normal 7 2 4 5" xfId="14463"/>
    <cellStyle name="Normal 7 2 4 5 2" xfId="14464"/>
    <cellStyle name="Normal 7 2 4 5 3" xfId="14465"/>
    <cellStyle name="Normal 7 2 4 6" xfId="14466"/>
    <cellStyle name="Normal 7 2 4 6 2" xfId="14467"/>
    <cellStyle name="Normal 7 2 4 6 3" xfId="14468"/>
    <cellStyle name="Normal 7 2 4 7" xfId="14469"/>
    <cellStyle name="Normal 7 2 4 7 2" xfId="14470"/>
    <cellStyle name="Normal 7 2 4 7 3" xfId="14471"/>
    <cellStyle name="Normal 7 2 4 8" xfId="14472"/>
    <cellStyle name="Normal 7 2 4 9" xfId="14473"/>
    <cellStyle name="Normal 7 2 5" xfId="14474"/>
    <cellStyle name="Normal 7 2 5 2" xfId="14475"/>
    <cellStyle name="Normal 7 2 5 2 2" xfId="14476"/>
    <cellStyle name="Normal 7 2 5 2 2 2" xfId="14477"/>
    <cellStyle name="Normal 7 2 5 2 2 3" xfId="14478"/>
    <cellStyle name="Normal 7 2 5 2 3" xfId="14479"/>
    <cellStyle name="Normal 7 2 5 2 3 2" xfId="14480"/>
    <cellStyle name="Normal 7 2 5 2 3 3" xfId="14481"/>
    <cellStyle name="Normal 7 2 5 2 4" xfId="14482"/>
    <cellStyle name="Normal 7 2 5 2 4 2" xfId="14483"/>
    <cellStyle name="Normal 7 2 5 2 4 3" xfId="14484"/>
    <cellStyle name="Normal 7 2 5 2 5" xfId="14485"/>
    <cellStyle name="Normal 7 2 5 2 5 2" xfId="14486"/>
    <cellStyle name="Normal 7 2 5 2 5 3" xfId="14487"/>
    <cellStyle name="Normal 7 2 5 2 6" xfId="14488"/>
    <cellStyle name="Normal 7 2 5 2 7" xfId="14489"/>
    <cellStyle name="Normal 7 2 5 3" xfId="14490"/>
    <cellStyle name="Normal 7 2 5 3 2" xfId="14491"/>
    <cellStyle name="Normal 7 2 5 3 3" xfId="14492"/>
    <cellStyle name="Normal 7 2 5 4" xfId="14493"/>
    <cellStyle name="Normal 7 2 5 4 2" xfId="14494"/>
    <cellStyle name="Normal 7 2 5 4 3" xfId="14495"/>
    <cellStyle name="Normal 7 2 5 5" xfId="14496"/>
    <cellStyle name="Normal 7 2 5 5 2" xfId="14497"/>
    <cellStyle name="Normal 7 2 5 5 3" xfId="14498"/>
    <cellStyle name="Normal 7 2 5 6" xfId="14499"/>
    <cellStyle name="Normal 7 2 5 6 2" xfId="14500"/>
    <cellStyle name="Normal 7 2 5 6 3" xfId="14501"/>
    <cellStyle name="Normal 7 2 5 7" xfId="14502"/>
    <cellStyle name="Normal 7 2 5 8" xfId="14503"/>
    <cellStyle name="Normal 7 2 6" xfId="14504"/>
    <cellStyle name="Normal 7 2 6 2" xfId="14505"/>
    <cellStyle name="Normal 7 2 6 2 2" xfId="14506"/>
    <cellStyle name="Normal 7 2 6 2 3" xfId="14507"/>
    <cellStyle name="Normal 7 2 6 3" xfId="14508"/>
    <cellStyle name="Normal 7 2 6 3 2" xfId="14509"/>
    <cellStyle name="Normal 7 2 6 3 3" xfId="14510"/>
    <cellStyle name="Normal 7 2 6 4" xfId="14511"/>
    <cellStyle name="Normal 7 2 6 4 2" xfId="14512"/>
    <cellStyle name="Normal 7 2 6 4 3" xfId="14513"/>
    <cellStyle name="Normal 7 2 6 5" xfId="14514"/>
    <cellStyle name="Normal 7 2 6 5 2" xfId="14515"/>
    <cellStyle name="Normal 7 2 6 5 3" xfId="14516"/>
    <cellStyle name="Normal 7 2 6 6" xfId="14517"/>
    <cellStyle name="Normal 7 2 6 7" xfId="14518"/>
    <cellStyle name="Normal 7 2 7" xfId="14519"/>
    <cellStyle name="Normal 7 2 7 2" xfId="14520"/>
    <cellStyle name="Normal 7 2 7 3" xfId="14521"/>
    <cellStyle name="Normal 7 2 8" xfId="14522"/>
    <cellStyle name="Normal 7 2 8 2" xfId="14523"/>
    <cellStyle name="Normal 7 2 8 3" xfId="14524"/>
    <cellStyle name="Normal 7 2 9" xfId="14525"/>
    <cellStyle name="Normal 7 2 9 2" xfId="14526"/>
    <cellStyle name="Normal 7 2 9 3" xfId="14527"/>
    <cellStyle name="Normal 7 3" xfId="14528"/>
    <cellStyle name="Normal 7 3 10" xfId="14529"/>
    <cellStyle name="Normal 7 3 11" xfId="14530"/>
    <cellStyle name="Normal 7 3 2" xfId="14531"/>
    <cellStyle name="Normal 7 3 2 10" xfId="14532"/>
    <cellStyle name="Normal 7 3 2 2" xfId="14533"/>
    <cellStyle name="Normal 7 3 2 2 2" xfId="14534"/>
    <cellStyle name="Normal 7 3 2 2 2 2" xfId="14535"/>
    <cellStyle name="Normal 7 3 2 2 2 2 2" xfId="14536"/>
    <cellStyle name="Normal 7 3 2 2 2 2 2 2" xfId="14537"/>
    <cellStyle name="Normal 7 3 2 2 2 2 2 3" xfId="14538"/>
    <cellStyle name="Normal 7 3 2 2 2 2 3" xfId="14539"/>
    <cellStyle name="Normal 7 3 2 2 2 2 3 2" xfId="14540"/>
    <cellStyle name="Normal 7 3 2 2 2 2 3 3" xfId="14541"/>
    <cellStyle name="Normal 7 3 2 2 2 2 4" xfId="14542"/>
    <cellStyle name="Normal 7 3 2 2 2 2 4 2" xfId="14543"/>
    <cellStyle name="Normal 7 3 2 2 2 2 4 3" xfId="14544"/>
    <cellStyle name="Normal 7 3 2 2 2 2 5" xfId="14545"/>
    <cellStyle name="Normal 7 3 2 2 2 2 5 2" xfId="14546"/>
    <cellStyle name="Normal 7 3 2 2 2 2 5 3" xfId="14547"/>
    <cellStyle name="Normal 7 3 2 2 2 2 6" xfId="14548"/>
    <cellStyle name="Normal 7 3 2 2 2 2 7" xfId="14549"/>
    <cellStyle name="Normal 7 3 2 2 2 3" xfId="14550"/>
    <cellStyle name="Normal 7 3 2 2 2 3 2" xfId="14551"/>
    <cellStyle name="Normal 7 3 2 2 2 3 3" xfId="14552"/>
    <cellStyle name="Normal 7 3 2 2 2 4" xfId="14553"/>
    <cellStyle name="Normal 7 3 2 2 2 4 2" xfId="14554"/>
    <cellStyle name="Normal 7 3 2 2 2 4 3" xfId="14555"/>
    <cellStyle name="Normal 7 3 2 2 2 5" xfId="14556"/>
    <cellStyle name="Normal 7 3 2 2 2 5 2" xfId="14557"/>
    <cellStyle name="Normal 7 3 2 2 2 5 3" xfId="14558"/>
    <cellStyle name="Normal 7 3 2 2 2 6" xfId="14559"/>
    <cellStyle name="Normal 7 3 2 2 2 6 2" xfId="14560"/>
    <cellStyle name="Normal 7 3 2 2 2 6 3" xfId="14561"/>
    <cellStyle name="Normal 7 3 2 2 2 7" xfId="14562"/>
    <cellStyle name="Normal 7 3 2 2 2 8" xfId="14563"/>
    <cellStyle name="Normal 7 3 2 2 3" xfId="14564"/>
    <cellStyle name="Normal 7 3 2 2 3 2" xfId="14565"/>
    <cellStyle name="Normal 7 3 2 2 3 2 2" xfId="14566"/>
    <cellStyle name="Normal 7 3 2 2 3 2 3" xfId="14567"/>
    <cellStyle name="Normal 7 3 2 2 3 3" xfId="14568"/>
    <cellStyle name="Normal 7 3 2 2 3 3 2" xfId="14569"/>
    <cellStyle name="Normal 7 3 2 2 3 3 3" xfId="14570"/>
    <cellStyle name="Normal 7 3 2 2 3 4" xfId="14571"/>
    <cellStyle name="Normal 7 3 2 2 3 4 2" xfId="14572"/>
    <cellStyle name="Normal 7 3 2 2 3 4 3" xfId="14573"/>
    <cellStyle name="Normal 7 3 2 2 3 5" xfId="14574"/>
    <cellStyle name="Normal 7 3 2 2 3 5 2" xfId="14575"/>
    <cellStyle name="Normal 7 3 2 2 3 5 3" xfId="14576"/>
    <cellStyle name="Normal 7 3 2 2 3 6" xfId="14577"/>
    <cellStyle name="Normal 7 3 2 2 3 7" xfId="14578"/>
    <cellStyle name="Normal 7 3 2 2 4" xfId="14579"/>
    <cellStyle name="Normal 7 3 2 2 4 2" xfId="14580"/>
    <cellStyle name="Normal 7 3 2 2 4 3" xfId="14581"/>
    <cellStyle name="Normal 7 3 2 2 5" xfId="14582"/>
    <cellStyle name="Normal 7 3 2 2 5 2" xfId="14583"/>
    <cellStyle name="Normal 7 3 2 2 5 3" xfId="14584"/>
    <cellStyle name="Normal 7 3 2 2 6" xfId="14585"/>
    <cellStyle name="Normal 7 3 2 2 6 2" xfId="14586"/>
    <cellStyle name="Normal 7 3 2 2 6 3" xfId="14587"/>
    <cellStyle name="Normal 7 3 2 2 7" xfId="14588"/>
    <cellStyle name="Normal 7 3 2 2 7 2" xfId="14589"/>
    <cellStyle name="Normal 7 3 2 2 7 3" xfId="14590"/>
    <cellStyle name="Normal 7 3 2 2 8" xfId="14591"/>
    <cellStyle name="Normal 7 3 2 2 9" xfId="14592"/>
    <cellStyle name="Normal 7 3 2 3" xfId="14593"/>
    <cellStyle name="Normal 7 3 2 3 2" xfId="14594"/>
    <cellStyle name="Normal 7 3 2 3 2 2" xfId="14595"/>
    <cellStyle name="Normal 7 3 2 3 2 2 2" xfId="14596"/>
    <cellStyle name="Normal 7 3 2 3 2 2 3" xfId="14597"/>
    <cellStyle name="Normal 7 3 2 3 2 3" xfId="14598"/>
    <cellStyle name="Normal 7 3 2 3 2 3 2" xfId="14599"/>
    <cellStyle name="Normal 7 3 2 3 2 3 3" xfId="14600"/>
    <cellStyle name="Normal 7 3 2 3 2 4" xfId="14601"/>
    <cellStyle name="Normal 7 3 2 3 2 4 2" xfId="14602"/>
    <cellStyle name="Normal 7 3 2 3 2 4 3" xfId="14603"/>
    <cellStyle name="Normal 7 3 2 3 2 5" xfId="14604"/>
    <cellStyle name="Normal 7 3 2 3 2 5 2" xfId="14605"/>
    <cellStyle name="Normal 7 3 2 3 2 5 3" xfId="14606"/>
    <cellStyle name="Normal 7 3 2 3 2 6" xfId="14607"/>
    <cellStyle name="Normal 7 3 2 3 2 7" xfId="14608"/>
    <cellStyle name="Normal 7 3 2 3 3" xfId="14609"/>
    <cellStyle name="Normal 7 3 2 3 3 2" xfId="14610"/>
    <cellStyle name="Normal 7 3 2 3 3 3" xfId="14611"/>
    <cellStyle name="Normal 7 3 2 3 4" xfId="14612"/>
    <cellStyle name="Normal 7 3 2 3 4 2" xfId="14613"/>
    <cellStyle name="Normal 7 3 2 3 4 3" xfId="14614"/>
    <cellStyle name="Normal 7 3 2 3 5" xfId="14615"/>
    <cellStyle name="Normal 7 3 2 3 5 2" xfId="14616"/>
    <cellStyle name="Normal 7 3 2 3 5 3" xfId="14617"/>
    <cellStyle name="Normal 7 3 2 3 6" xfId="14618"/>
    <cellStyle name="Normal 7 3 2 3 6 2" xfId="14619"/>
    <cellStyle name="Normal 7 3 2 3 6 3" xfId="14620"/>
    <cellStyle name="Normal 7 3 2 3 7" xfId="14621"/>
    <cellStyle name="Normal 7 3 2 3 8" xfId="14622"/>
    <cellStyle name="Normal 7 3 2 4" xfId="14623"/>
    <cellStyle name="Normal 7 3 2 4 2" xfId="14624"/>
    <cellStyle name="Normal 7 3 2 4 2 2" xfId="14625"/>
    <cellStyle name="Normal 7 3 2 4 2 3" xfId="14626"/>
    <cellStyle name="Normal 7 3 2 4 3" xfId="14627"/>
    <cellStyle name="Normal 7 3 2 4 3 2" xfId="14628"/>
    <cellStyle name="Normal 7 3 2 4 3 3" xfId="14629"/>
    <cellStyle name="Normal 7 3 2 4 4" xfId="14630"/>
    <cellStyle name="Normal 7 3 2 4 4 2" xfId="14631"/>
    <cellStyle name="Normal 7 3 2 4 4 3" xfId="14632"/>
    <cellStyle name="Normal 7 3 2 4 5" xfId="14633"/>
    <cellStyle name="Normal 7 3 2 4 5 2" xfId="14634"/>
    <cellStyle name="Normal 7 3 2 4 5 3" xfId="14635"/>
    <cellStyle name="Normal 7 3 2 4 6" xfId="14636"/>
    <cellStyle name="Normal 7 3 2 4 7" xfId="14637"/>
    <cellStyle name="Normal 7 3 2 5" xfId="14638"/>
    <cellStyle name="Normal 7 3 2 5 2" xfId="14639"/>
    <cellStyle name="Normal 7 3 2 5 3" xfId="14640"/>
    <cellStyle name="Normal 7 3 2 6" xfId="14641"/>
    <cellStyle name="Normal 7 3 2 6 2" xfId="14642"/>
    <cellStyle name="Normal 7 3 2 6 3" xfId="14643"/>
    <cellStyle name="Normal 7 3 2 7" xfId="14644"/>
    <cellStyle name="Normal 7 3 2 7 2" xfId="14645"/>
    <cellStyle name="Normal 7 3 2 7 3" xfId="14646"/>
    <cellStyle name="Normal 7 3 2 8" xfId="14647"/>
    <cellStyle name="Normal 7 3 2 8 2" xfId="14648"/>
    <cellStyle name="Normal 7 3 2 8 3" xfId="14649"/>
    <cellStyle name="Normal 7 3 2 9" xfId="14650"/>
    <cellStyle name="Normal 7 3 3" xfId="14651"/>
    <cellStyle name="Normal 7 3 3 2" xfId="14652"/>
    <cellStyle name="Normal 7 3 3 2 2" xfId="14653"/>
    <cellStyle name="Normal 7 3 3 2 2 2" xfId="14654"/>
    <cellStyle name="Normal 7 3 3 2 2 2 2" xfId="14655"/>
    <cellStyle name="Normal 7 3 3 2 2 2 3" xfId="14656"/>
    <cellStyle name="Normal 7 3 3 2 2 3" xfId="14657"/>
    <cellStyle name="Normal 7 3 3 2 2 3 2" xfId="14658"/>
    <cellStyle name="Normal 7 3 3 2 2 3 3" xfId="14659"/>
    <cellStyle name="Normal 7 3 3 2 2 4" xfId="14660"/>
    <cellStyle name="Normal 7 3 3 2 2 4 2" xfId="14661"/>
    <cellStyle name="Normal 7 3 3 2 2 4 3" xfId="14662"/>
    <cellStyle name="Normal 7 3 3 2 2 5" xfId="14663"/>
    <cellStyle name="Normal 7 3 3 2 2 5 2" xfId="14664"/>
    <cellStyle name="Normal 7 3 3 2 2 5 3" xfId="14665"/>
    <cellStyle name="Normal 7 3 3 2 2 6" xfId="14666"/>
    <cellStyle name="Normal 7 3 3 2 2 7" xfId="14667"/>
    <cellStyle name="Normal 7 3 3 2 3" xfId="14668"/>
    <cellStyle name="Normal 7 3 3 2 3 2" xfId="14669"/>
    <cellStyle name="Normal 7 3 3 2 3 3" xfId="14670"/>
    <cellStyle name="Normal 7 3 3 2 4" xfId="14671"/>
    <cellStyle name="Normal 7 3 3 2 4 2" xfId="14672"/>
    <cellStyle name="Normal 7 3 3 2 4 3" xfId="14673"/>
    <cellStyle name="Normal 7 3 3 2 5" xfId="14674"/>
    <cellStyle name="Normal 7 3 3 2 5 2" xfId="14675"/>
    <cellStyle name="Normal 7 3 3 2 5 3" xfId="14676"/>
    <cellStyle name="Normal 7 3 3 2 6" xfId="14677"/>
    <cellStyle name="Normal 7 3 3 2 6 2" xfId="14678"/>
    <cellStyle name="Normal 7 3 3 2 6 3" xfId="14679"/>
    <cellStyle name="Normal 7 3 3 2 7" xfId="14680"/>
    <cellStyle name="Normal 7 3 3 2 8" xfId="14681"/>
    <cellStyle name="Normal 7 3 3 3" xfId="14682"/>
    <cellStyle name="Normal 7 3 3 3 2" xfId="14683"/>
    <cellStyle name="Normal 7 3 3 3 2 2" xfId="14684"/>
    <cellStyle name="Normal 7 3 3 3 2 3" xfId="14685"/>
    <cellStyle name="Normal 7 3 3 3 3" xfId="14686"/>
    <cellStyle name="Normal 7 3 3 3 3 2" xfId="14687"/>
    <cellStyle name="Normal 7 3 3 3 3 3" xfId="14688"/>
    <cellStyle name="Normal 7 3 3 3 4" xfId="14689"/>
    <cellStyle name="Normal 7 3 3 3 4 2" xfId="14690"/>
    <cellStyle name="Normal 7 3 3 3 4 3" xfId="14691"/>
    <cellStyle name="Normal 7 3 3 3 5" xfId="14692"/>
    <cellStyle name="Normal 7 3 3 3 5 2" xfId="14693"/>
    <cellStyle name="Normal 7 3 3 3 5 3" xfId="14694"/>
    <cellStyle name="Normal 7 3 3 3 6" xfId="14695"/>
    <cellStyle name="Normal 7 3 3 3 7" xfId="14696"/>
    <cellStyle name="Normal 7 3 3 4" xfId="14697"/>
    <cellStyle name="Normal 7 3 3 4 2" xfId="14698"/>
    <cellStyle name="Normal 7 3 3 4 3" xfId="14699"/>
    <cellStyle name="Normal 7 3 3 5" xfId="14700"/>
    <cellStyle name="Normal 7 3 3 5 2" xfId="14701"/>
    <cellStyle name="Normal 7 3 3 5 3" xfId="14702"/>
    <cellStyle name="Normal 7 3 3 6" xfId="14703"/>
    <cellStyle name="Normal 7 3 3 6 2" xfId="14704"/>
    <cellStyle name="Normal 7 3 3 6 3" xfId="14705"/>
    <cellStyle name="Normal 7 3 3 7" xfId="14706"/>
    <cellStyle name="Normal 7 3 3 7 2" xfId="14707"/>
    <cellStyle name="Normal 7 3 3 7 3" xfId="14708"/>
    <cellStyle name="Normal 7 3 3 8" xfId="14709"/>
    <cellStyle name="Normal 7 3 3 9" xfId="14710"/>
    <cellStyle name="Normal 7 3 4" xfId="14711"/>
    <cellStyle name="Normal 7 3 4 2" xfId="14712"/>
    <cellStyle name="Normal 7 3 4 2 2" xfId="14713"/>
    <cellStyle name="Normal 7 3 4 2 2 2" xfId="14714"/>
    <cellStyle name="Normal 7 3 4 2 2 3" xfId="14715"/>
    <cellStyle name="Normal 7 3 4 2 3" xfId="14716"/>
    <cellStyle name="Normal 7 3 4 2 3 2" xfId="14717"/>
    <cellStyle name="Normal 7 3 4 2 3 3" xfId="14718"/>
    <cellStyle name="Normal 7 3 4 2 4" xfId="14719"/>
    <cellStyle name="Normal 7 3 4 2 4 2" xfId="14720"/>
    <cellStyle name="Normal 7 3 4 2 4 3" xfId="14721"/>
    <cellStyle name="Normal 7 3 4 2 5" xfId="14722"/>
    <cellStyle name="Normal 7 3 4 2 5 2" xfId="14723"/>
    <cellStyle name="Normal 7 3 4 2 5 3" xfId="14724"/>
    <cellStyle name="Normal 7 3 4 2 6" xfId="14725"/>
    <cellStyle name="Normal 7 3 4 2 7" xfId="14726"/>
    <cellStyle name="Normal 7 3 4 3" xfId="14727"/>
    <cellStyle name="Normal 7 3 4 3 2" xfId="14728"/>
    <cellStyle name="Normal 7 3 4 3 3" xfId="14729"/>
    <cellStyle name="Normal 7 3 4 4" xfId="14730"/>
    <cellStyle name="Normal 7 3 4 4 2" xfId="14731"/>
    <cellStyle name="Normal 7 3 4 4 3" xfId="14732"/>
    <cellStyle name="Normal 7 3 4 5" xfId="14733"/>
    <cellStyle name="Normal 7 3 4 5 2" xfId="14734"/>
    <cellStyle name="Normal 7 3 4 5 3" xfId="14735"/>
    <cellStyle name="Normal 7 3 4 6" xfId="14736"/>
    <cellStyle name="Normal 7 3 4 6 2" xfId="14737"/>
    <cellStyle name="Normal 7 3 4 6 3" xfId="14738"/>
    <cellStyle name="Normal 7 3 4 7" xfId="14739"/>
    <cellStyle name="Normal 7 3 4 8" xfId="14740"/>
    <cellStyle name="Normal 7 3 5" xfId="14741"/>
    <cellStyle name="Normal 7 3 5 2" xfId="14742"/>
    <cellStyle name="Normal 7 3 5 2 2" xfId="14743"/>
    <cellStyle name="Normal 7 3 5 2 3" xfId="14744"/>
    <cellStyle name="Normal 7 3 5 3" xfId="14745"/>
    <cellStyle name="Normal 7 3 5 3 2" xfId="14746"/>
    <cellStyle name="Normal 7 3 5 3 3" xfId="14747"/>
    <cellStyle name="Normal 7 3 5 4" xfId="14748"/>
    <cellStyle name="Normal 7 3 5 4 2" xfId="14749"/>
    <cellStyle name="Normal 7 3 5 4 3" xfId="14750"/>
    <cellStyle name="Normal 7 3 5 5" xfId="14751"/>
    <cellStyle name="Normal 7 3 5 5 2" xfId="14752"/>
    <cellStyle name="Normal 7 3 5 5 3" xfId="14753"/>
    <cellStyle name="Normal 7 3 5 6" xfId="14754"/>
    <cellStyle name="Normal 7 3 5 7" xfId="14755"/>
    <cellStyle name="Normal 7 3 6" xfId="14756"/>
    <cellStyle name="Normal 7 3 6 2" xfId="14757"/>
    <cellStyle name="Normal 7 3 6 3" xfId="14758"/>
    <cellStyle name="Normal 7 3 7" xfId="14759"/>
    <cellStyle name="Normal 7 3 7 2" xfId="14760"/>
    <cellStyle name="Normal 7 3 7 3" xfId="14761"/>
    <cellStyle name="Normal 7 3 8" xfId="14762"/>
    <cellStyle name="Normal 7 3 8 2" xfId="14763"/>
    <cellStyle name="Normal 7 3 8 3" xfId="14764"/>
    <cellStyle name="Normal 7 3 9" xfId="14765"/>
    <cellStyle name="Normal 7 3 9 2" xfId="14766"/>
    <cellStyle name="Normal 7 3 9 3" xfId="14767"/>
    <cellStyle name="Normal 7 4" xfId="14768"/>
    <cellStyle name="Normal 7 4 10" xfId="14769"/>
    <cellStyle name="Normal 7 4 2" xfId="14770"/>
    <cellStyle name="Normal 7 4 2 2" xfId="14771"/>
    <cellStyle name="Normal 7 4 2 2 2" xfId="14772"/>
    <cellStyle name="Normal 7 4 2 2 2 2" xfId="14773"/>
    <cellStyle name="Normal 7 4 2 2 2 2 2" xfId="14774"/>
    <cellStyle name="Normal 7 4 2 2 2 2 3" xfId="14775"/>
    <cellStyle name="Normal 7 4 2 2 2 3" xfId="14776"/>
    <cellStyle name="Normal 7 4 2 2 2 3 2" xfId="14777"/>
    <cellStyle name="Normal 7 4 2 2 2 3 3" xfId="14778"/>
    <cellStyle name="Normal 7 4 2 2 2 4" xfId="14779"/>
    <cellStyle name="Normal 7 4 2 2 2 4 2" xfId="14780"/>
    <cellStyle name="Normal 7 4 2 2 2 4 3" xfId="14781"/>
    <cellStyle name="Normal 7 4 2 2 2 5" xfId="14782"/>
    <cellStyle name="Normal 7 4 2 2 2 5 2" xfId="14783"/>
    <cellStyle name="Normal 7 4 2 2 2 5 3" xfId="14784"/>
    <cellStyle name="Normal 7 4 2 2 2 6" xfId="14785"/>
    <cellStyle name="Normal 7 4 2 2 2 7" xfId="14786"/>
    <cellStyle name="Normal 7 4 2 2 3" xfId="14787"/>
    <cellStyle name="Normal 7 4 2 2 3 2" xfId="14788"/>
    <cellStyle name="Normal 7 4 2 2 3 3" xfId="14789"/>
    <cellStyle name="Normal 7 4 2 2 4" xfId="14790"/>
    <cellStyle name="Normal 7 4 2 2 4 2" xfId="14791"/>
    <cellStyle name="Normal 7 4 2 2 4 3" xfId="14792"/>
    <cellStyle name="Normal 7 4 2 2 5" xfId="14793"/>
    <cellStyle name="Normal 7 4 2 2 5 2" xfId="14794"/>
    <cellStyle name="Normal 7 4 2 2 5 3" xfId="14795"/>
    <cellStyle name="Normal 7 4 2 2 6" xfId="14796"/>
    <cellStyle name="Normal 7 4 2 2 6 2" xfId="14797"/>
    <cellStyle name="Normal 7 4 2 2 6 3" xfId="14798"/>
    <cellStyle name="Normal 7 4 2 2 7" xfId="14799"/>
    <cellStyle name="Normal 7 4 2 2 8" xfId="14800"/>
    <cellStyle name="Normal 7 4 2 3" xfId="14801"/>
    <cellStyle name="Normal 7 4 2 3 2" xfId="14802"/>
    <cellStyle name="Normal 7 4 2 3 2 2" xfId="14803"/>
    <cellStyle name="Normal 7 4 2 3 2 3" xfId="14804"/>
    <cellStyle name="Normal 7 4 2 3 3" xfId="14805"/>
    <cellStyle name="Normal 7 4 2 3 3 2" xfId="14806"/>
    <cellStyle name="Normal 7 4 2 3 3 3" xfId="14807"/>
    <cellStyle name="Normal 7 4 2 3 4" xfId="14808"/>
    <cellStyle name="Normal 7 4 2 3 4 2" xfId="14809"/>
    <cellStyle name="Normal 7 4 2 3 4 3" xfId="14810"/>
    <cellStyle name="Normal 7 4 2 3 5" xfId="14811"/>
    <cellStyle name="Normal 7 4 2 3 5 2" xfId="14812"/>
    <cellStyle name="Normal 7 4 2 3 5 3" xfId="14813"/>
    <cellStyle name="Normal 7 4 2 3 6" xfId="14814"/>
    <cellStyle name="Normal 7 4 2 3 7" xfId="14815"/>
    <cellStyle name="Normal 7 4 2 4" xfId="14816"/>
    <cellStyle name="Normal 7 4 2 4 2" xfId="14817"/>
    <cellStyle name="Normal 7 4 2 4 3" xfId="14818"/>
    <cellStyle name="Normal 7 4 2 5" xfId="14819"/>
    <cellStyle name="Normal 7 4 2 5 2" xfId="14820"/>
    <cellStyle name="Normal 7 4 2 5 3" xfId="14821"/>
    <cellStyle name="Normal 7 4 2 6" xfId="14822"/>
    <cellStyle name="Normal 7 4 2 6 2" xfId="14823"/>
    <cellStyle name="Normal 7 4 2 6 3" xfId="14824"/>
    <cellStyle name="Normal 7 4 2 7" xfId="14825"/>
    <cellStyle name="Normal 7 4 2 7 2" xfId="14826"/>
    <cellStyle name="Normal 7 4 2 7 3" xfId="14827"/>
    <cellStyle name="Normal 7 4 2 8" xfId="14828"/>
    <cellStyle name="Normal 7 4 2 9" xfId="14829"/>
    <cellStyle name="Normal 7 4 3" xfId="14830"/>
    <cellStyle name="Normal 7 4 3 2" xfId="14831"/>
    <cellStyle name="Normal 7 4 3 2 2" xfId="14832"/>
    <cellStyle name="Normal 7 4 3 2 2 2" xfId="14833"/>
    <cellStyle name="Normal 7 4 3 2 2 3" xfId="14834"/>
    <cellStyle name="Normal 7 4 3 2 3" xfId="14835"/>
    <cellStyle name="Normal 7 4 3 2 3 2" xfId="14836"/>
    <cellStyle name="Normal 7 4 3 2 3 3" xfId="14837"/>
    <cellStyle name="Normal 7 4 3 2 4" xfId="14838"/>
    <cellStyle name="Normal 7 4 3 2 4 2" xfId="14839"/>
    <cellStyle name="Normal 7 4 3 2 4 3" xfId="14840"/>
    <cellStyle name="Normal 7 4 3 2 5" xfId="14841"/>
    <cellStyle name="Normal 7 4 3 2 5 2" xfId="14842"/>
    <cellStyle name="Normal 7 4 3 2 5 3" xfId="14843"/>
    <cellStyle name="Normal 7 4 3 2 6" xfId="14844"/>
    <cellStyle name="Normal 7 4 3 2 7" xfId="14845"/>
    <cellStyle name="Normal 7 4 3 3" xfId="14846"/>
    <cellStyle name="Normal 7 4 3 3 2" xfId="14847"/>
    <cellStyle name="Normal 7 4 3 3 3" xfId="14848"/>
    <cellStyle name="Normal 7 4 3 4" xfId="14849"/>
    <cellStyle name="Normal 7 4 3 4 2" xfId="14850"/>
    <cellStyle name="Normal 7 4 3 4 3" xfId="14851"/>
    <cellStyle name="Normal 7 4 3 5" xfId="14852"/>
    <cellStyle name="Normal 7 4 3 5 2" xfId="14853"/>
    <cellStyle name="Normal 7 4 3 5 3" xfId="14854"/>
    <cellStyle name="Normal 7 4 3 6" xfId="14855"/>
    <cellStyle name="Normal 7 4 3 6 2" xfId="14856"/>
    <cellStyle name="Normal 7 4 3 6 3" xfId="14857"/>
    <cellStyle name="Normal 7 4 3 7" xfId="14858"/>
    <cellStyle name="Normal 7 4 3 8" xfId="14859"/>
    <cellStyle name="Normal 7 4 4" xfId="14860"/>
    <cellStyle name="Normal 7 4 4 2" xfId="14861"/>
    <cellStyle name="Normal 7 4 4 2 2" xfId="14862"/>
    <cellStyle name="Normal 7 4 4 2 3" xfId="14863"/>
    <cellStyle name="Normal 7 4 4 3" xfId="14864"/>
    <cellStyle name="Normal 7 4 4 3 2" xfId="14865"/>
    <cellStyle name="Normal 7 4 4 3 3" xfId="14866"/>
    <cellStyle name="Normal 7 4 4 4" xfId="14867"/>
    <cellStyle name="Normal 7 4 4 4 2" xfId="14868"/>
    <cellStyle name="Normal 7 4 4 4 3" xfId="14869"/>
    <cellStyle name="Normal 7 4 4 5" xfId="14870"/>
    <cellStyle name="Normal 7 4 4 5 2" xfId="14871"/>
    <cellStyle name="Normal 7 4 4 5 3" xfId="14872"/>
    <cellStyle name="Normal 7 4 4 6" xfId="14873"/>
    <cellStyle name="Normal 7 4 4 7" xfId="14874"/>
    <cellStyle name="Normal 7 4 5" xfId="14875"/>
    <cellStyle name="Normal 7 4 5 2" xfId="14876"/>
    <cellStyle name="Normal 7 4 5 3" xfId="14877"/>
    <cellStyle name="Normal 7 4 6" xfId="14878"/>
    <cellStyle name="Normal 7 4 6 2" xfId="14879"/>
    <cellStyle name="Normal 7 4 6 3" xfId="14880"/>
    <cellStyle name="Normal 7 4 7" xfId="14881"/>
    <cellStyle name="Normal 7 4 7 2" xfId="14882"/>
    <cellStyle name="Normal 7 4 7 3" xfId="14883"/>
    <cellStyle name="Normal 7 4 8" xfId="14884"/>
    <cellStyle name="Normal 7 4 8 2" xfId="14885"/>
    <cellStyle name="Normal 7 4 8 3" xfId="14886"/>
    <cellStyle name="Normal 7 4 9" xfId="14887"/>
    <cellStyle name="Normal 7 5" xfId="14888"/>
    <cellStyle name="Normal 7 5 2" xfId="14889"/>
    <cellStyle name="Normal 7 5 2 2" xfId="14890"/>
    <cellStyle name="Normal 7 5 2 2 2" xfId="14891"/>
    <cellStyle name="Normal 7 5 2 2 2 2" xfId="14892"/>
    <cellStyle name="Normal 7 5 2 2 2 3" xfId="14893"/>
    <cellStyle name="Normal 7 5 2 2 3" xfId="14894"/>
    <cellStyle name="Normal 7 5 2 2 3 2" xfId="14895"/>
    <cellStyle name="Normal 7 5 2 2 3 3" xfId="14896"/>
    <cellStyle name="Normal 7 5 2 2 4" xfId="14897"/>
    <cellStyle name="Normal 7 5 2 2 4 2" xfId="14898"/>
    <cellStyle name="Normal 7 5 2 2 4 3" xfId="14899"/>
    <cellStyle name="Normal 7 5 2 2 5" xfId="14900"/>
    <cellStyle name="Normal 7 5 2 2 5 2" xfId="14901"/>
    <cellStyle name="Normal 7 5 2 2 5 3" xfId="14902"/>
    <cellStyle name="Normal 7 5 2 2 6" xfId="14903"/>
    <cellStyle name="Normal 7 5 2 2 7" xfId="14904"/>
    <cellStyle name="Normal 7 5 2 3" xfId="14905"/>
    <cellStyle name="Normal 7 5 2 3 2" xfId="14906"/>
    <cellStyle name="Normal 7 5 2 3 3" xfId="14907"/>
    <cellStyle name="Normal 7 5 2 4" xfId="14908"/>
    <cellStyle name="Normal 7 5 2 4 2" xfId="14909"/>
    <cellStyle name="Normal 7 5 2 4 3" xfId="14910"/>
    <cellStyle name="Normal 7 5 2 5" xfId="14911"/>
    <cellStyle name="Normal 7 5 2 5 2" xfId="14912"/>
    <cellStyle name="Normal 7 5 2 5 3" xfId="14913"/>
    <cellStyle name="Normal 7 5 2 6" xfId="14914"/>
    <cellStyle name="Normal 7 5 2 6 2" xfId="14915"/>
    <cellStyle name="Normal 7 5 2 6 3" xfId="14916"/>
    <cellStyle name="Normal 7 5 2 7" xfId="14917"/>
    <cellStyle name="Normal 7 5 2 8" xfId="14918"/>
    <cellStyle name="Normal 7 5 3" xfId="14919"/>
    <cellStyle name="Normal 7 5 3 2" xfId="14920"/>
    <cellStyle name="Normal 7 5 3 2 2" xfId="14921"/>
    <cellStyle name="Normal 7 5 3 2 3" xfId="14922"/>
    <cellStyle name="Normal 7 5 3 3" xfId="14923"/>
    <cellStyle name="Normal 7 5 3 3 2" xfId="14924"/>
    <cellStyle name="Normal 7 5 3 3 3" xfId="14925"/>
    <cellStyle name="Normal 7 5 3 4" xfId="14926"/>
    <cellStyle name="Normal 7 5 3 4 2" xfId="14927"/>
    <cellStyle name="Normal 7 5 3 4 3" xfId="14928"/>
    <cellStyle name="Normal 7 5 3 5" xfId="14929"/>
    <cellStyle name="Normal 7 5 3 5 2" xfId="14930"/>
    <cellStyle name="Normal 7 5 3 5 3" xfId="14931"/>
    <cellStyle name="Normal 7 5 3 6" xfId="14932"/>
    <cellStyle name="Normal 7 5 3 7" xfId="14933"/>
    <cellStyle name="Normal 7 5 4" xfId="14934"/>
    <cellStyle name="Normal 7 5 4 2" xfId="14935"/>
    <cellStyle name="Normal 7 5 4 3" xfId="14936"/>
    <cellStyle name="Normal 7 5 5" xfId="14937"/>
    <cellStyle name="Normal 7 5 5 2" xfId="14938"/>
    <cellStyle name="Normal 7 5 5 3" xfId="14939"/>
    <cellStyle name="Normal 7 5 6" xfId="14940"/>
    <cellStyle name="Normal 7 5 6 2" xfId="14941"/>
    <cellStyle name="Normal 7 5 6 3" xfId="14942"/>
    <cellStyle name="Normal 7 5 7" xfId="14943"/>
    <cellStyle name="Normal 7 5 7 2" xfId="14944"/>
    <cellStyle name="Normal 7 5 7 3" xfId="14945"/>
    <cellStyle name="Normal 7 5 8" xfId="14946"/>
    <cellStyle name="Normal 7 5 9" xfId="14947"/>
    <cellStyle name="Normal 7 6" xfId="14948"/>
    <cellStyle name="Normal 7 6 2" xfId="14949"/>
    <cellStyle name="Normal 7 6 2 2" xfId="14950"/>
    <cellStyle name="Normal 7 6 2 2 2" xfId="14951"/>
    <cellStyle name="Normal 7 6 2 2 3" xfId="14952"/>
    <cellStyle name="Normal 7 6 2 3" xfId="14953"/>
    <cellStyle name="Normal 7 6 2 3 2" xfId="14954"/>
    <cellStyle name="Normal 7 6 2 3 3" xfId="14955"/>
    <cellStyle name="Normal 7 6 2 4" xfId="14956"/>
    <cellStyle name="Normal 7 6 2 4 2" xfId="14957"/>
    <cellStyle name="Normal 7 6 2 4 3" xfId="14958"/>
    <cellStyle name="Normal 7 6 2 5" xfId="14959"/>
    <cellStyle name="Normal 7 6 2 5 2" xfId="14960"/>
    <cellStyle name="Normal 7 6 2 5 3" xfId="14961"/>
    <cellStyle name="Normal 7 6 2 6" xfId="14962"/>
    <cellStyle name="Normal 7 6 2 7" xfId="14963"/>
    <cellStyle name="Normal 7 6 3" xfId="14964"/>
    <cellStyle name="Normal 7 6 3 2" xfId="14965"/>
    <cellStyle name="Normal 7 6 3 3" xfId="14966"/>
    <cellStyle name="Normal 7 6 4" xfId="14967"/>
    <cellStyle name="Normal 7 6 4 2" xfId="14968"/>
    <cellStyle name="Normal 7 6 4 3" xfId="14969"/>
    <cellStyle name="Normal 7 6 5" xfId="14970"/>
    <cellStyle name="Normal 7 6 5 2" xfId="14971"/>
    <cellStyle name="Normal 7 6 5 3" xfId="14972"/>
    <cellStyle name="Normal 7 6 6" xfId="14973"/>
    <cellStyle name="Normal 7 6 6 2" xfId="14974"/>
    <cellStyle name="Normal 7 6 6 3" xfId="14975"/>
    <cellStyle name="Normal 7 6 7" xfId="14976"/>
    <cellStyle name="Normal 7 6 8" xfId="14977"/>
    <cellStyle name="Normal 7 7" xfId="14978"/>
    <cellStyle name="Normal 7 7 2" xfId="14979"/>
    <cellStyle name="Normal 7 7 2 2" xfId="14980"/>
    <cellStyle name="Normal 7 7 2 3" xfId="14981"/>
    <cellStyle name="Normal 7 7 3" xfId="14982"/>
    <cellStyle name="Normal 7 7 3 2" xfId="14983"/>
    <cellStyle name="Normal 7 7 3 3" xfId="14984"/>
    <cellStyle name="Normal 7 7 4" xfId="14985"/>
    <cellStyle name="Normal 7 7 4 2" xfId="14986"/>
    <cellStyle name="Normal 7 7 4 3" xfId="14987"/>
    <cellStyle name="Normal 7 7 5" xfId="14988"/>
    <cellStyle name="Normal 7 7 5 2" xfId="14989"/>
    <cellStyle name="Normal 7 7 5 3" xfId="14990"/>
    <cellStyle name="Normal 7 7 6" xfId="14991"/>
    <cellStyle name="Normal 7 7 7" xfId="14992"/>
    <cellStyle name="Normal 7 8" xfId="14993"/>
    <cellStyle name="Normal 7 8 2" xfId="14994"/>
    <cellStyle name="Normal 7 8 3" xfId="14995"/>
    <cellStyle name="Normal 7 9" xfId="14996"/>
    <cellStyle name="Normal 7 9 2" xfId="14997"/>
    <cellStyle name="Normal 7 9 3" xfId="14998"/>
    <cellStyle name="Normal 8" xfId="14999"/>
    <cellStyle name="Normal 9" xfId="15000"/>
    <cellStyle name="Normal 9 10" xfId="15001"/>
    <cellStyle name="Normal 9 10 2" xfId="15002"/>
    <cellStyle name="Normal 9 10 3" xfId="15003"/>
    <cellStyle name="Normal 9 11" xfId="15004"/>
    <cellStyle name="Normal 9 12" xfId="15005"/>
    <cellStyle name="Normal 9 2" xfId="15006"/>
    <cellStyle name="Normal 9 2 10" xfId="15007"/>
    <cellStyle name="Normal 9 2 11" xfId="15008"/>
    <cellStyle name="Normal 9 2 2" xfId="15009"/>
    <cellStyle name="Normal 9 2 2 10" xfId="15010"/>
    <cellStyle name="Normal 9 2 2 2" xfId="15011"/>
    <cellStyle name="Normal 9 2 2 2 2" xfId="15012"/>
    <cellStyle name="Normal 9 2 2 2 2 2" xfId="15013"/>
    <cellStyle name="Normal 9 2 2 2 2 2 2" xfId="15014"/>
    <cellStyle name="Normal 9 2 2 2 2 2 2 2" xfId="15015"/>
    <cellStyle name="Normal 9 2 2 2 2 2 2 3" xfId="15016"/>
    <cellStyle name="Normal 9 2 2 2 2 2 3" xfId="15017"/>
    <cellStyle name="Normal 9 2 2 2 2 2 3 2" xfId="15018"/>
    <cellStyle name="Normal 9 2 2 2 2 2 3 3" xfId="15019"/>
    <cellStyle name="Normal 9 2 2 2 2 2 4" xfId="15020"/>
    <cellStyle name="Normal 9 2 2 2 2 2 4 2" xfId="15021"/>
    <cellStyle name="Normal 9 2 2 2 2 2 4 3" xfId="15022"/>
    <cellStyle name="Normal 9 2 2 2 2 2 5" xfId="15023"/>
    <cellStyle name="Normal 9 2 2 2 2 2 5 2" xfId="15024"/>
    <cellStyle name="Normal 9 2 2 2 2 2 5 3" xfId="15025"/>
    <cellStyle name="Normal 9 2 2 2 2 2 6" xfId="15026"/>
    <cellStyle name="Normal 9 2 2 2 2 2 7" xfId="15027"/>
    <cellStyle name="Normal 9 2 2 2 2 3" xfId="15028"/>
    <cellStyle name="Normal 9 2 2 2 2 3 2" xfId="15029"/>
    <cellStyle name="Normal 9 2 2 2 2 3 3" xfId="15030"/>
    <cellStyle name="Normal 9 2 2 2 2 4" xfId="15031"/>
    <cellStyle name="Normal 9 2 2 2 2 4 2" xfId="15032"/>
    <cellStyle name="Normal 9 2 2 2 2 4 3" xfId="15033"/>
    <cellStyle name="Normal 9 2 2 2 2 5" xfId="15034"/>
    <cellStyle name="Normal 9 2 2 2 2 5 2" xfId="15035"/>
    <cellStyle name="Normal 9 2 2 2 2 5 3" xfId="15036"/>
    <cellStyle name="Normal 9 2 2 2 2 6" xfId="15037"/>
    <cellStyle name="Normal 9 2 2 2 2 6 2" xfId="15038"/>
    <cellStyle name="Normal 9 2 2 2 2 6 3" xfId="15039"/>
    <cellStyle name="Normal 9 2 2 2 2 7" xfId="15040"/>
    <cellStyle name="Normal 9 2 2 2 2 8" xfId="15041"/>
    <cellStyle name="Normal 9 2 2 2 3" xfId="15042"/>
    <cellStyle name="Normal 9 2 2 2 3 2" xfId="15043"/>
    <cellStyle name="Normal 9 2 2 2 3 2 2" xfId="15044"/>
    <cellStyle name="Normal 9 2 2 2 3 2 3" xfId="15045"/>
    <cellStyle name="Normal 9 2 2 2 3 3" xfId="15046"/>
    <cellStyle name="Normal 9 2 2 2 3 3 2" xfId="15047"/>
    <cellStyle name="Normal 9 2 2 2 3 3 3" xfId="15048"/>
    <cellStyle name="Normal 9 2 2 2 3 4" xfId="15049"/>
    <cellStyle name="Normal 9 2 2 2 3 4 2" xfId="15050"/>
    <cellStyle name="Normal 9 2 2 2 3 4 3" xfId="15051"/>
    <cellStyle name="Normal 9 2 2 2 3 5" xfId="15052"/>
    <cellStyle name="Normal 9 2 2 2 3 5 2" xfId="15053"/>
    <cellStyle name="Normal 9 2 2 2 3 5 3" xfId="15054"/>
    <cellStyle name="Normal 9 2 2 2 3 6" xfId="15055"/>
    <cellStyle name="Normal 9 2 2 2 3 7" xfId="15056"/>
    <cellStyle name="Normal 9 2 2 2 4" xfId="15057"/>
    <cellStyle name="Normal 9 2 2 2 4 2" xfId="15058"/>
    <cellStyle name="Normal 9 2 2 2 4 3" xfId="15059"/>
    <cellStyle name="Normal 9 2 2 2 5" xfId="15060"/>
    <cellStyle name="Normal 9 2 2 2 5 2" xfId="15061"/>
    <cellStyle name="Normal 9 2 2 2 5 3" xfId="15062"/>
    <cellStyle name="Normal 9 2 2 2 6" xfId="15063"/>
    <cellStyle name="Normal 9 2 2 2 6 2" xfId="15064"/>
    <cellStyle name="Normal 9 2 2 2 6 3" xfId="15065"/>
    <cellStyle name="Normal 9 2 2 2 7" xfId="15066"/>
    <cellStyle name="Normal 9 2 2 2 7 2" xfId="15067"/>
    <cellStyle name="Normal 9 2 2 2 7 3" xfId="15068"/>
    <cellStyle name="Normal 9 2 2 2 8" xfId="15069"/>
    <cellStyle name="Normal 9 2 2 2 9" xfId="15070"/>
    <cellStyle name="Normal 9 2 2 3" xfId="15071"/>
    <cellStyle name="Normal 9 2 2 3 2" xfId="15072"/>
    <cellStyle name="Normal 9 2 2 3 2 2" xfId="15073"/>
    <cellStyle name="Normal 9 2 2 3 2 2 2" xfId="15074"/>
    <cellStyle name="Normal 9 2 2 3 2 2 3" xfId="15075"/>
    <cellStyle name="Normal 9 2 2 3 2 3" xfId="15076"/>
    <cellStyle name="Normal 9 2 2 3 2 3 2" xfId="15077"/>
    <cellStyle name="Normal 9 2 2 3 2 3 3" xfId="15078"/>
    <cellStyle name="Normal 9 2 2 3 2 4" xfId="15079"/>
    <cellStyle name="Normal 9 2 2 3 2 4 2" xfId="15080"/>
    <cellStyle name="Normal 9 2 2 3 2 4 3" xfId="15081"/>
    <cellStyle name="Normal 9 2 2 3 2 5" xfId="15082"/>
    <cellStyle name="Normal 9 2 2 3 2 5 2" xfId="15083"/>
    <cellStyle name="Normal 9 2 2 3 2 5 3" xfId="15084"/>
    <cellStyle name="Normal 9 2 2 3 2 6" xfId="15085"/>
    <cellStyle name="Normal 9 2 2 3 2 7" xfId="15086"/>
    <cellStyle name="Normal 9 2 2 3 3" xfId="15087"/>
    <cellStyle name="Normal 9 2 2 3 3 2" xfId="15088"/>
    <cellStyle name="Normal 9 2 2 3 3 3" xfId="15089"/>
    <cellStyle name="Normal 9 2 2 3 4" xfId="15090"/>
    <cellStyle name="Normal 9 2 2 3 4 2" xfId="15091"/>
    <cellStyle name="Normal 9 2 2 3 4 3" xfId="15092"/>
    <cellStyle name="Normal 9 2 2 3 5" xfId="15093"/>
    <cellStyle name="Normal 9 2 2 3 5 2" xfId="15094"/>
    <cellStyle name="Normal 9 2 2 3 5 3" xfId="15095"/>
    <cellStyle name="Normal 9 2 2 3 6" xfId="15096"/>
    <cellStyle name="Normal 9 2 2 3 6 2" xfId="15097"/>
    <cellStyle name="Normal 9 2 2 3 6 3" xfId="15098"/>
    <cellStyle name="Normal 9 2 2 3 7" xfId="15099"/>
    <cellStyle name="Normal 9 2 2 3 8" xfId="15100"/>
    <cellStyle name="Normal 9 2 2 4" xfId="15101"/>
    <cellStyle name="Normal 9 2 2 4 2" xfId="15102"/>
    <cellStyle name="Normal 9 2 2 4 2 2" xfId="15103"/>
    <cellStyle name="Normal 9 2 2 4 2 3" xfId="15104"/>
    <cellStyle name="Normal 9 2 2 4 3" xfId="15105"/>
    <cellStyle name="Normal 9 2 2 4 3 2" xfId="15106"/>
    <cellStyle name="Normal 9 2 2 4 3 3" xfId="15107"/>
    <cellStyle name="Normal 9 2 2 4 4" xfId="15108"/>
    <cellStyle name="Normal 9 2 2 4 4 2" xfId="15109"/>
    <cellStyle name="Normal 9 2 2 4 4 3" xfId="15110"/>
    <cellStyle name="Normal 9 2 2 4 5" xfId="15111"/>
    <cellStyle name="Normal 9 2 2 4 5 2" xfId="15112"/>
    <cellStyle name="Normal 9 2 2 4 5 3" xfId="15113"/>
    <cellStyle name="Normal 9 2 2 4 6" xfId="15114"/>
    <cellStyle name="Normal 9 2 2 4 7" xfId="15115"/>
    <cellStyle name="Normal 9 2 2 5" xfId="15116"/>
    <cellStyle name="Normal 9 2 2 5 2" xfId="15117"/>
    <cellStyle name="Normal 9 2 2 5 3" xfId="15118"/>
    <cellStyle name="Normal 9 2 2 6" xfId="15119"/>
    <cellStyle name="Normal 9 2 2 6 2" xfId="15120"/>
    <cellStyle name="Normal 9 2 2 6 3" xfId="15121"/>
    <cellStyle name="Normal 9 2 2 7" xfId="15122"/>
    <cellStyle name="Normal 9 2 2 7 2" xfId="15123"/>
    <cellStyle name="Normal 9 2 2 7 3" xfId="15124"/>
    <cellStyle name="Normal 9 2 2 8" xfId="15125"/>
    <cellStyle name="Normal 9 2 2 8 2" xfId="15126"/>
    <cellStyle name="Normal 9 2 2 8 3" xfId="15127"/>
    <cellStyle name="Normal 9 2 2 9" xfId="15128"/>
    <cellStyle name="Normal 9 2 3" xfId="15129"/>
    <cellStyle name="Normal 9 2 3 2" xfId="15130"/>
    <cellStyle name="Normal 9 2 3 2 2" xfId="15131"/>
    <cellStyle name="Normal 9 2 3 2 2 2" xfId="15132"/>
    <cellStyle name="Normal 9 2 3 2 2 2 2" xfId="15133"/>
    <cellStyle name="Normal 9 2 3 2 2 2 3" xfId="15134"/>
    <cellStyle name="Normal 9 2 3 2 2 3" xfId="15135"/>
    <cellStyle name="Normal 9 2 3 2 2 3 2" xfId="15136"/>
    <cellStyle name="Normal 9 2 3 2 2 3 3" xfId="15137"/>
    <cellStyle name="Normal 9 2 3 2 2 4" xfId="15138"/>
    <cellStyle name="Normal 9 2 3 2 2 4 2" xfId="15139"/>
    <cellStyle name="Normal 9 2 3 2 2 4 3" xfId="15140"/>
    <cellStyle name="Normal 9 2 3 2 2 5" xfId="15141"/>
    <cellStyle name="Normal 9 2 3 2 2 5 2" xfId="15142"/>
    <cellStyle name="Normal 9 2 3 2 2 5 3" xfId="15143"/>
    <cellStyle name="Normal 9 2 3 2 2 6" xfId="15144"/>
    <cellStyle name="Normal 9 2 3 2 2 7" xfId="15145"/>
    <cellStyle name="Normal 9 2 3 2 3" xfId="15146"/>
    <cellStyle name="Normal 9 2 3 2 3 2" xfId="15147"/>
    <cellStyle name="Normal 9 2 3 2 3 3" xfId="15148"/>
    <cellStyle name="Normal 9 2 3 2 4" xfId="15149"/>
    <cellStyle name="Normal 9 2 3 2 4 2" xfId="15150"/>
    <cellStyle name="Normal 9 2 3 2 4 3" xfId="15151"/>
    <cellStyle name="Normal 9 2 3 2 5" xfId="15152"/>
    <cellStyle name="Normal 9 2 3 2 5 2" xfId="15153"/>
    <cellStyle name="Normal 9 2 3 2 5 3" xfId="15154"/>
    <cellStyle name="Normal 9 2 3 2 6" xfId="15155"/>
    <cellStyle name="Normal 9 2 3 2 6 2" xfId="15156"/>
    <cellStyle name="Normal 9 2 3 2 6 3" xfId="15157"/>
    <cellStyle name="Normal 9 2 3 2 7" xfId="15158"/>
    <cellStyle name="Normal 9 2 3 2 8" xfId="15159"/>
    <cellStyle name="Normal 9 2 3 3" xfId="15160"/>
    <cellStyle name="Normal 9 2 3 3 2" xfId="15161"/>
    <cellStyle name="Normal 9 2 3 3 2 2" xfId="15162"/>
    <cellStyle name="Normal 9 2 3 3 2 3" xfId="15163"/>
    <cellStyle name="Normal 9 2 3 3 3" xfId="15164"/>
    <cellStyle name="Normal 9 2 3 3 3 2" xfId="15165"/>
    <cellStyle name="Normal 9 2 3 3 3 3" xfId="15166"/>
    <cellStyle name="Normal 9 2 3 3 4" xfId="15167"/>
    <cellStyle name="Normal 9 2 3 3 4 2" xfId="15168"/>
    <cellStyle name="Normal 9 2 3 3 4 3" xfId="15169"/>
    <cellStyle name="Normal 9 2 3 3 5" xfId="15170"/>
    <cellStyle name="Normal 9 2 3 3 5 2" xfId="15171"/>
    <cellStyle name="Normal 9 2 3 3 5 3" xfId="15172"/>
    <cellStyle name="Normal 9 2 3 3 6" xfId="15173"/>
    <cellStyle name="Normal 9 2 3 3 7" xfId="15174"/>
    <cellStyle name="Normal 9 2 3 4" xfId="15175"/>
    <cellStyle name="Normal 9 2 3 4 2" xfId="15176"/>
    <cellStyle name="Normal 9 2 3 4 3" xfId="15177"/>
    <cellStyle name="Normal 9 2 3 5" xfId="15178"/>
    <cellStyle name="Normal 9 2 3 5 2" xfId="15179"/>
    <cellStyle name="Normal 9 2 3 5 3" xfId="15180"/>
    <cellStyle name="Normal 9 2 3 6" xfId="15181"/>
    <cellStyle name="Normal 9 2 3 6 2" xfId="15182"/>
    <cellStyle name="Normal 9 2 3 6 3" xfId="15183"/>
    <cellStyle name="Normal 9 2 3 7" xfId="15184"/>
    <cellStyle name="Normal 9 2 3 7 2" xfId="15185"/>
    <cellStyle name="Normal 9 2 3 7 3" xfId="15186"/>
    <cellStyle name="Normal 9 2 3 8" xfId="15187"/>
    <cellStyle name="Normal 9 2 3 9" xfId="15188"/>
    <cellStyle name="Normal 9 2 4" xfId="15189"/>
    <cellStyle name="Normal 9 2 4 2" xfId="15190"/>
    <cellStyle name="Normal 9 2 4 2 2" xfId="15191"/>
    <cellStyle name="Normal 9 2 4 2 2 2" xfId="15192"/>
    <cellStyle name="Normal 9 2 4 2 2 3" xfId="15193"/>
    <cellStyle name="Normal 9 2 4 2 3" xfId="15194"/>
    <cellStyle name="Normal 9 2 4 2 3 2" xfId="15195"/>
    <cellStyle name="Normal 9 2 4 2 3 3" xfId="15196"/>
    <cellStyle name="Normal 9 2 4 2 4" xfId="15197"/>
    <cellStyle name="Normal 9 2 4 2 4 2" xfId="15198"/>
    <cellStyle name="Normal 9 2 4 2 4 3" xfId="15199"/>
    <cellStyle name="Normal 9 2 4 2 5" xfId="15200"/>
    <cellStyle name="Normal 9 2 4 2 5 2" xfId="15201"/>
    <cellStyle name="Normal 9 2 4 2 5 3" xfId="15202"/>
    <cellStyle name="Normal 9 2 4 2 6" xfId="15203"/>
    <cellStyle name="Normal 9 2 4 2 7" xfId="15204"/>
    <cellStyle name="Normal 9 2 4 3" xfId="15205"/>
    <cellStyle name="Normal 9 2 4 3 2" xfId="15206"/>
    <cellStyle name="Normal 9 2 4 3 3" xfId="15207"/>
    <cellStyle name="Normal 9 2 4 4" xfId="15208"/>
    <cellStyle name="Normal 9 2 4 4 2" xfId="15209"/>
    <cellStyle name="Normal 9 2 4 4 3" xfId="15210"/>
    <cellStyle name="Normal 9 2 4 5" xfId="15211"/>
    <cellStyle name="Normal 9 2 4 5 2" xfId="15212"/>
    <cellStyle name="Normal 9 2 4 5 3" xfId="15213"/>
    <cellStyle name="Normal 9 2 4 6" xfId="15214"/>
    <cellStyle name="Normal 9 2 4 6 2" xfId="15215"/>
    <cellStyle name="Normal 9 2 4 6 3" xfId="15216"/>
    <cellStyle name="Normal 9 2 4 7" xfId="15217"/>
    <cellStyle name="Normal 9 2 4 8" xfId="15218"/>
    <cellStyle name="Normal 9 2 5" xfId="15219"/>
    <cellStyle name="Normal 9 2 5 2" xfId="15220"/>
    <cellStyle name="Normal 9 2 5 2 2" xfId="15221"/>
    <cellStyle name="Normal 9 2 5 2 3" xfId="15222"/>
    <cellStyle name="Normal 9 2 5 3" xfId="15223"/>
    <cellStyle name="Normal 9 2 5 3 2" xfId="15224"/>
    <cellStyle name="Normal 9 2 5 3 3" xfId="15225"/>
    <cellStyle name="Normal 9 2 5 4" xfId="15226"/>
    <cellStyle name="Normal 9 2 5 4 2" xfId="15227"/>
    <cellStyle name="Normal 9 2 5 4 3" xfId="15228"/>
    <cellStyle name="Normal 9 2 5 5" xfId="15229"/>
    <cellStyle name="Normal 9 2 5 5 2" xfId="15230"/>
    <cellStyle name="Normal 9 2 5 5 3" xfId="15231"/>
    <cellStyle name="Normal 9 2 5 6" xfId="15232"/>
    <cellStyle name="Normal 9 2 5 7" xfId="15233"/>
    <cellStyle name="Normal 9 2 6" xfId="15234"/>
    <cellStyle name="Normal 9 2 6 2" xfId="15235"/>
    <cellStyle name="Normal 9 2 6 3" xfId="15236"/>
    <cellStyle name="Normal 9 2 7" xfId="15237"/>
    <cellStyle name="Normal 9 2 7 2" xfId="15238"/>
    <cellStyle name="Normal 9 2 7 3" xfId="15239"/>
    <cellStyle name="Normal 9 2 8" xfId="15240"/>
    <cellStyle name="Normal 9 2 8 2" xfId="15241"/>
    <cellStyle name="Normal 9 2 8 3" xfId="15242"/>
    <cellStyle name="Normal 9 2 9" xfId="15243"/>
    <cellStyle name="Normal 9 2 9 2" xfId="15244"/>
    <cellStyle name="Normal 9 2 9 3" xfId="15245"/>
    <cellStyle name="Normal 9 3" xfId="15246"/>
    <cellStyle name="Normal 9 3 10" xfId="15247"/>
    <cellStyle name="Normal 9 3 2" xfId="15248"/>
    <cellStyle name="Normal 9 3 2 2" xfId="15249"/>
    <cellStyle name="Normal 9 3 2 2 2" xfId="15250"/>
    <cellStyle name="Normal 9 3 2 2 2 2" xfId="15251"/>
    <cellStyle name="Normal 9 3 2 2 2 2 2" xfId="15252"/>
    <cellStyle name="Normal 9 3 2 2 2 2 3" xfId="15253"/>
    <cellStyle name="Normal 9 3 2 2 2 3" xfId="15254"/>
    <cellStyle name="Normal 9 3 2 2 2 3 2" xfId="15255"/>
    <cellStyle name="Normal 9 3 2 2 2 3 3" xfId="15256"/>
    <cellStyle name="Normal 9 3 2 2 2 4" xfId="15257"/>
    <cellStyle name="Normal 9 3 2 2 2 4 2" xfId="15258"/>
    <cellStyle name="Normal 9 3 2 2 2 4 3" xfId="15259"/>
    <cellStyle name="Normal 9 3 2 2 2 5" xfId="15260"/>
    <cellStyle name="Normal 9 3 2 2 2 5 2" xfId="15261"/>
    <cellStyle name="Normal 9 3 2 2 2 5 3" xfId="15262"/>
    <cellStyle name="Normal 9 3 2 2 2 6" xfId="15263"/>
    <cellStyle name="Normal 9 3 2 2 2 7" xfId="15264"/>
    <cellStyle name="Normal 9 3 2 2 3" xfId="15265"/>
    <cellStyle name="Normal 9 3 2 2 3 2" xfId="15266"/>
    <cellStyle name="Normal 9 3 2 2 3 3" xfId="15267"/>
    <cellStyle name="Normal 9 3 2 2 4" xfId="15268"/>
    <cellStyle name="Normal 9 3 2 2 4 2" xfId="15269"/>
    <cellStyle name="Normal 9 3 2 2 4 3" xfId="15270"/>
    <cellStyle name="Normal 9 3 2 2 5" xfId="15271"/>
    <cellStyle name="Normal 9 3 2 2 5 2" xfId="15272"/>
    <cellStyle name="Normal 9 3 2 2 5 3" xfId="15273"/>
    <cellStyle name="Normal 9 3 2 2 6" xfId="15274"/>
    <cellStyle name="Normal 9 3 2 2 6 2" xfId="15275"/>
    <cellStyle name="Normal 9 3 2 2 6 3" xfId="15276"/>
    <cellStyle name="Normal 9 3 2 2 7" xfId="15277"/>
    <cellStyle name="Normal 9 3 2 2 8" xfId="15278"/>
    <cellStyle name="Normal 9 3 2 3" xfId="15279"/>
    <cellStyle name="Normal 9 3 2 3 2" xfId="15280"/>
    <cellStyle name="Normal 9 3 2 3 2 2" xfId="15281"/>
    <cellStyle name="Normal 9 3 2 3 2 3" xfId="15282"/>
    <cellStyle name="Normal 9 3 2 3 3" xfId="15283"/>
    <cellStyle name="Normal 9 3 2 3 3 2" xfId="15284"/>
    <cellStyle name="Normal 9 3 2 3 3 3" xfId="15285"/>
    <cellStyle name="Normal 9 3 2 3 4" xfId="15286"/>
    <cellStyle name="Normal 9 3 2 3 4 2" xfId="15287"/>
    <cellStyle name="Normal 9 3 2 3 4 3" xfId="15288"/>
    <cellStyle name="Normal 9 3 2 3 5" xfId="15289"/>
    <cellStyle name="Normal 9 3 2 3 5 2" xfId="15290"/>
    <cellStyle name="Normal 9 3 2 3 5 3" xfId="15291"/>
    <cellStyle name="Normal 9 3 2 3 6" xfId="15292"/>
    <cellStyle name="Normal 9 3 2 3 7" xfId="15293"/>
    <cellStyle name="Normal 9 3 2 4" xfId="15294"/>
    <cellStyle name="Normal 9 3 2 4 2" xfId="15295"/>
    <cellStyle name="Normal 9 3 2 4 3" xfId="15296"/>
    <cellStyle name="Normal 9 3 2 5" xfId="15297"/>
    <cellStyle name="Normal 9 3 2 5 2" xfId="15298"/>
    <cellStyle name="Normal 9 3 2 5 3" xfId="15299"/>
    <cellStyle name="Normal 9 3 2 6" xfId="15300"/>
    <cellStyle name="Normal 9 3 2 6 2" xfId="15301"/>
    <cellStyle name="Normal 9 3 2 6 3" xfId="15302"/>
    <cellStyle name="Normal 9 3 2 7" xfId="15303"/>
    <cellStyle name="Normal 9 3 2 7 2" xfId="15304"/>
    <cellStyle name="Normal 9 3 2 7 3" xfId="15305"/>
    <cellStyle name="Normal 9 3 2 8" xfId="15306"/>
    <cellStyle name="Normal 9 3 2 9" xfId="15307"/>
    <cellStyle name="Normal 9 3 3" xfId="15308"/>
    <cellStyle name="Normal 9 3 3 2" xfId="15309"/>
    <cellStyle name="Normal 9 3 3 2 2" xfId="15310"/>
    <cellStyle name="Normal 9 3 3 2 2 2" xfId="15311"/>
    <cellStyle name="Normal 9 3 3 2 2 3" xfId="15312"/>
    <cellStyle name="Normal 9 3 3 2 3" xfId="15313"/>
    <cellStyle name="Normal 9 3 3 2 3 2" xfId="15314"/>
    <cellStyle name="Normal 9 3 3 2 3 3" xfId="15315"/>
    <cellStyle name="Normal 9 3 3 2 4" xfId="15316"/>
    <cellStyle name="Normal 9 3 3 2 4 2" xfId="15317"/>
    <cellStyle name="Normal 9 3 3 2 4 3" xfId="15318"/>
    <cellStyle name="Normal 9 3 3 2 5" xfId="15319"/>
    <cellStyle name="Normal 9 3 3 2 5 2" xfId="15320"/>
    <cellStyle name="Normal 9 3 3 2 5 3" xfId="15321"/>
    <cellStyle name="Normal 9 3 3 2 6" xfId="15322"/>
    <cellStyle name="Normal 9 3 3 2 7" xfId="15323"/>
    <cellStyle name="Normal 9 3 3 3" xfId="15324"/>
    <cellStyle name="Normal 9 3 3 3 2" xfId="15325"/>
    <cellStyle name="Normal 9 3 3 3 3" xfId="15326"/>
    <cellStyle name="Normal 9 3 3 4" xfId="15327"/>
    <cellStyle name="Normal 9 3 3 4 2" xfId="15328"/>
    <cellStyle name="Normal 9 3 3 4 3" xfId="15329"/>
    <cellStyle name="Normal 9 3 3 5" xfId="15330"/>
    <cellStyle name="Normal 9 3 3 5 2" xfId="15331"/>
    <cellStyle name="Normal 9 3 3 5 3" xfId="15332"/>
    <cellStyle name="Normal 9 3 3 6" xfId="15333"/>
    <cellStyle name="Normal 9 3 3 6 2" xfId="15334"/>
    <cellStyle name="Normal 9 3 3 6 3" xfId="15335"/>
    <cellStyle name="Normal 9 3 3 7" xfId="15336"/>
    <cellStyle name="Normal 9 3 3 8" xfId="15337"/>
    <cellStyle name="Normal 9 3 4" xfId="15338"/>
    <cellStyle name="Normal 9 3 4 2" xfId="15339"/>
    <cellStyle name="Normal 9 3 4 2 2" xfId="15340"/>
    <cellStyle name="Normal 9 3 4 2 3" xfId="15341"/>
    <cellStyle name="Normal 9 3 4 3" xfId="15342"/>
    <cellStyle name="Normal 9 3 4 3 2" xfId="15343"/>
    <cellStyle name="Normal 9 3 4 3 3" xfId="15344"/>
    <cellStyle name="Normal 9 3 4 4" xfId="15345"/>
    <cellStyle name="Normal 9 3 4 4 2" xfId="15346"/>
    <cellStyle name="Normal 9 3 4 4 3" xfId="15347"/>
    <cellStyle name="Normal 9 3 4 5" xfId="15348"/>
    <cellStyle name="Normal 9 3 4 5 2" xfId="15349"/>
    <cellStyle name="Normal 9 3 4 5 3" xfId="15350"/>
    <cellStyle name="Normal 9 3 4 6" xfId="15351"/>
    <cellStyle name="Normal 9 3 4 7" xfId="15352"/>
    <cellStyle name="Normal 9 3 5" xfId="15353"/>
    <cellStyle name="Normal 9 3 5 2" xfId="15354"/>
    <cellStyle name="Normal 9 3 5 3" xfId="15355"/>
    <cellStyle name="Normal 9 3 6" xfId="15356"/>
    <cellStyle name="Normal 9 3 6 2" xfId="15357"/>
    <cellStyle name="Normal 9 3 6 3" xfId="15358"/>
    <cellStyle name="Normal 9 3 7" xfId="15359"/>
    <cellStyle name="Normal 9 3 7 2" xfId="15360"/>
    <cellStyle name="Normal 9 3 7 3" xfId="15361"/>
    <cellStyle name="Normal 9 3 8" xfId="15362"/>
    <cellStyle name="Normal 9 3 8 2" xfId="15363"/>
    <cellStyle name="Normal 9 3 8 3" xfId="15364"/>
    <cellStyle name="Normal 9 3 9" xfId="15365"/>
    <cellStyle name="Normal 9 4" xfId="15366"/>
    <cellStyle name="Normal 9 4 2" xfId="15367"/>
    <cellStyle name="Normal 9 4 2 2" xfId="15368"/>
    <cellStyle name="Normal 9 4 2 2 2" xfId="15369"/>
    <cellStyle name="Normal 9 4 2 2 2 2" xfId="15370"/>
    <cellStyle name="Normal 9 4 2 2 2 3" xfId="15371"/>
    <cellStyle name="Normal 9 4 2 2 3" xfId="15372"/>
    <cellStyle name="Normal 9 4 2 2 3 2" xfId="15373"/>
    <cellStyle name="Normal 9 4 2 2 3 3" xfId="15374"/>
    <cellStyle name="Normal 9 4 2 2 4" xfId="15375"/>
    <cellStyle name="Normal 9 4 2 2 4 2" xfId="15376"/>
    <cellStyle name="Normal 9 4 2 2 4 3" xfId="15377"/>
    <cellStyle name="Normal 9 4 2 2 5" xfId="15378"/>
    <cellStyle name="Normal 9 4 2 2 5 2" xfId="15379"/>
    <cellStyle name="Normal 9 4 2 2 5 3" xfId="15380"/>
    <cellStyle name="Normal 9 4 2 2 6" xfId="15381"/>
    <cellStyle name="Normal 9 4 2 2 7" xfId="15382"/>
    <cellStyle name="Normal 9 4 2 3" xfId="15383"/>
    <cellStyle name="Normal 9 4 2 3 2" xfId="15384"/>
    <cellStyle name="Normal 9 4 2 3 3" xfId="15385"/>
    <cellStyle name="Normal 9 4 2 4" xfId="15386"/>
    <cellStyle name="Normal 9 4 2 4 2" xfId="15387"/>
    <cellStyle name="Normal 9 4 2 4 3" xfId="15388"/>
    <cellStyle name="Normal 9 4 2 5" xfId="15389"/>
    <cellStyle name="Normal 9 4 2 5 2" xfId="15390"/>
    <cellStyle name="Normal 9 4 2 5 3" xfId="15391"/>
    <cellStyle name="Normal 9 4 2 6" xfId="15392"/>
    <cellStyle name="Normal 9 4 2 6 2" xfId="15393"/>
    <cellStyle name="Normal 9 4 2 6 3" xfId="15394"/>
    <cellStyle name="Normal 9 4 2 7" xfId="15395"/>
    <cellStyle name="Normal 9 4 2 8" xfId="15396"/>
    <cellStyle name="Normal 9 4 3" xfId="15397"/>
    <cellStyle name="Normal 9 4 3 2" xfId="15398"/>
    <cellStyle name="Normal 9 4 3 2 2" xfId="15399"/>
    <cellStyle name="Normal 9 4 3 2 3" xfId="15400"/>
    <cellStyle name="Normal 9 4 3 3" xfId="15401"/>
    <cellStyle name="Normal 9 4 3 3 2" xfId="15402"/>
    <cellStyle name="Normal 9 4 3 3 3" xfId="15403"/>
    <cellStyle name="Normal 9 4 3 4" xfId="15404"/>
    <cellStyle name="Normal 9 4 3 4 2" xfId="15405"/>
    <cellStyle name="Normal 9 4 3 4 3" xfId="15406"/>
    <cellStyle name="Normal 9 4 3 5" xfId="15407"/>
    <cellStyle name="Normal 9 4 3 5 2" xfId="15408"/>
    <cellStyle name="Normal 9 4 3 5 3" xfId="15409"/>
    <cellStyle name="Normal 9 4 3 6" xfId="15410"/>
    <cellStyle name="Normal 9 4 3 7" xfId="15411"/>
    <cellStyle name="Normal 9 4 4" xfId="15412"/>
    <cellStyle name="Normal 9 4 4 2" xfId="15413"/>
    <cellStyle name="Normal 9 4 4 3" xfId="15414"/>
    <cellStyle name="Normal 9 4 5" xfId="15415"/>
    <cellStyle name="Normal 9 4 5 2" xfId="15416"/>
    <cellStyle name="Normal 9 4 5 3" xfId="15417"/>
    <cellStyle name="Normal 9 4 6" xfId="15418"/>
    <cellStyle name="Normal 9 4 6 2" xfId="15419"/>
    <cellStyle name="Normal 9 4 6 3" xfId="15420"/>
    <cellStyle name="Normal 9 4 7" xfId="15421"/>
    <cellStyle name="Normal 9 4 7 2" xfId="15422"/>
    <cellStyle name="Normal 9 4 7 3" xfId="15423"/>
    <cellStyle name="Normal 9 4 8" xfId="15424"/>
    <cellStyle name="Normal 9 4 9" xfId="15425"/>
    <cellStyle name="Normal 9 5" xfId="15426"/>
    <cellStyle name="Normal 9 5 2" xfId="15427"/>
    <cellStyle name="Normal 9 5 2 2" xfId="15428"/>
    <cellStyle name="Normal 9 5 2 2 2" xfId="15429"/>
    <cellStyle name="Normal 9 5 2 2 3" xfId="15430"/>
    <cellStyle name="Normal 9 5 2 3" xfId="15431"/>
    <cellStyle name="Normal 9 5 2 3 2" xfId="15432"/>
    <cellStyle name="Normal 9 5 2 3 3" xfId="15433"/>
    <cellStyle name="Normal 9 5 2 4" xfId="15434"/>
    <cellStyle name="Normal 9 5 2 4 2" xfId="15435"/>
    <cellStyle name="Normal 9 5 2 4 3" xfId="15436"/>
    <cellStyle name="Normal 9 5 2 5" xfId="15437"/>
    <cellStyle name="Normal 9 5 2 5 2" xfId="15438"/>
    <cellStyle name="Normal 9 5 2 5 3" xfId="15439"/>
    <cellStyle name="Normal 9 5 2 6" xfId="15440"/>
    <cellStyle name="Normal 9 5 2 7" xfId="15441"/>
    <cellStyle name="Normal 9 5 3" xfId="15442"/>
    <cellStyle name="Normal 9 5 3 2" xfId="15443"/>
    <cellStyle name="Normal 9 5 3 3" xfId="15444"/>
    <cellStyle name="Normal 9 5 4" xfId="15445"/>
    <cellStyle name="Normal 9 5 4 2" xfId="15446"/>
    <cellStyle name="Normal 9 5 4 3" xfId="15447"/>
    <cellStyle name="Normal 9 5 5" xfId="15448"/>
    <cellStyle name="Normal 9 5 5 2" xfId="15449"/>
    <cellStyle name="Normal 9 5 5 3" xfId="15450"/>
    <cellStyle name="Normal 9 5 6" xfId="15451"/>
    <cellStyle name="Normal 9 5 6 2" xfId="15452"/>
    <cellStyle name="Normal 9 5 6 3" xfId="15453"/>
    <cellStyle name="Normal 9 5 7" xfId="15454"/>
    <cellStyle name="Normal 9 5 8" xfId="15455"/>
    <cellStyle name="Normal 9 6" xfId="15456"/>
    <cellStyle name="Normal 9 6 2" xfId="15457"/>
    <cellStyle name="Normal 9 6 2 2" xfId="15458"/>
    <cellStyle name="Normal 9 6 2 3" xfId="15459"/>
    <cellStyle name="Normal 9 6 3" xfId="15460"/>
    <cellStyle name="Normal 9 6 3 2" xfId="15461"/>
    <cellStyle name="Normal 9 6 3 3" xfId="15462"/>
    <cellStyle name="Normal 9 6 4" xfId="15463"/>
    <cellStyle name="Normal 9 6 4 2" xfId="15464"/>
    <cellStyle name="Normal 9 6 4 3" xfId="15465"/>
    <cellStyle name="Normal 9 6 5" xfId="15466"/>
    <cellStyle name="Normal 9 6 5 2" xfId="15467"/>
    <cellStyle name="Normal 9 6 5 3" xfId="15468"/>
    <cellStyle name="Normal 9 6 6" xfId="15469"/>
    <cellStyle name="Normal 9 6 7" xfId="15470"/>
    <cellStyle name="Normal 9 7" xfId="15471"/>
    <cellStyle name="Normal 9 7 2" xfId="15472"/>
    <cellStyle name="Normal 9 7 3" xfId="15473"/>
    <cellStyle name="Normal 9 8" xfId="15474"/>
    <cellStyle name="Normal 9 8 2" xfId="15475"/>
    <cellStyle name="Normal 9 8 3" xfId="15476"/>
    <cellStyle name="Normal 9 9" xfId="15477"/>
    <cellStyle name="Normal 9 9 2" xfId="15478"/>
    <cellStyle name="Normal 9 9 3" xfId="15479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20"/>
    </mc:Choice>
    <mc:Fallback>
      <c:style val="20"/>
    </mc:Fallback>
  </mc:AlternateContent>
  <c:chart>
    <c:title>
      <c:tx>
        <c:rich>
          <a:bodyPr/>
          <a:lstStyle/>
          <a:p>
            <a:pPr>
              <a:defRPr lang="en-US"/>
            </a:pPr>
            <a:r>
              <a:rPr lang="en-ZA" baseline="0"/>
              <a:t>Inflation Rate</a:t>
            </a:r>
            <a:endParaRPr lang="en-ZA"/>
          </a:p>
        </c:rich>
      </c:tx>
      <c:layout>
        <c:manualLayout>
          <c:xMode val="edge"/>
          <c:yMode val="edge"/>
          <c:x val="0.69104379743500965"/>
          <c:y val="1.467686182179353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1766651369384483E-2"/>
          <c:y val="0"/>
          <c:w val="0.9315530471986001"/>
          <c:h val="0.94790026821276741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Inflation!$A$176</c:f>
              <c:strCache>
                <c:ptCount val="1"/>
                <c:pt idx="0">
                  <c:v>Oct-15</c:v>
                </c:pt>
              </c:strCache>
            </c:strRef>
          </c:tx>
          <c:invertIfNegative val="0"/>
          <c:cat>
            <c:strRef>
              <c:f>Inflation!$B$2:$BG$2</c:f>
              <c:strCache>
                <c:ptCount val="58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Package holidays</c:v>
                </c:pt>
                <c:pt idx="49">
                  <c:v>Education</c:v>
                </c:pt>
                <c:pt idx="50">
                  <c:v>Restaurants and hotels</c:v>
                </c:pt>
                <c:pt idx="51">
                  <c:v>Restaurants</c:v>
                </c:pt>
                <c:pt idx="52">
                  <c:v>Hotels</c:v>
                </c:pt>
                <c:pt idx="53">
                  <c:v>Miscellaneous goods and services</c:v>
                </c:pt>
                <c:pt idx="54">
                  <c:v>Personal care</c:v>
                </c:pt>
                <c:pt idx="55">
                  <c:v>Insurance</c:v>
                </c:pt>
                <c:pt idx="56">
                  <c:v>Financial services</c:v>
                </c:pt>
                <c:pt idx="57">
                  <c:v>Other services</c:v>
                </c:pt>
              </c:strCache>
            </c:strRef>
          </c:cat>
          <c:val>
            <c:numRef>
              <c:f>Inflation!$B$176:$BG$176</c:f>
              <c:numCache>
                <c:formatCode>0.00</c:formatCode>
                <c:ptCount val="58"/>
                <c:pt idx="0">
                  <c:v>4.5045045045045047</c:v>
                </c:pt>
                <c:pt idx="1">
                  <c:v>4.4144144144144191</c:v>
                </c:pt>
                <c:pt idx="2">
                  <c:v>4.5945945945945894</c:v>
                </c:pt>
                <c:pt idx="3">
                  <c:v>7.2878228782287735</c:v>
                </c:pt>
                <c:pt idx="4">
                  <c:v>4.834377797672329</c:v>
                </c:pt>
                <c:pt idx="5">
                  <c:v>6.2111801242236027</c:v>
                </c:pt>
                <c:pt idx="6">
                  <c:v>0.90984284532671156</c:v>
                </c:pt>
                <c:pt idx="7">
                  <c:v>10.736196319018406</c:v>
                </c:pt>
                <c:pt idx="8">
                  <c:v>3.2323232323232349</c:v>
                </c:pt>
                <c:pt idx="9">
                  <c:v>-2.8343666961913221</c:v>
                </c:pt>
                <c:pt idx="10">
                  <c:v>6.6842568161829323</c:v>
                </c:pt>
                <c:pt idx="11">
                  <c:v>4.8993875765529378</c:v>
                </c:pt>
                <c:pt idx="12">
                  <c:v>3.0881017257039107</c:v>
                </c:pt>
                <c:pt idx="13">
                  <c:v>7.3191489361702082</c:v>
                </c:pt>
                <c:pt idx="14">
                  <c:v>1.5755329008340953</c:v>
                </c:pt>
                <c:pt idx="15">
                  <c:v>8.0560420315236456</c:v>
                </c:pt>
                <c:pt idx="16">
                  <c:v>9.2105263157894726</c:v>
                </c:pt>
                <c:pt idx="17">
                  <c:v>6.0580204778156945</c:v>
                </c:pt>
                <c:pt idx="18">
                  <c:v>4.2972247090420748</c:v>
                </c:pt>
                <c:pt idx="19">
                  <c:v>11.531690140845079</c:v>
                </c:pt>
                <c:pt idx="20">
                  <c:v>4.620749782040102</c:v>
                </c:pt>
                <c:pt idx="21">
                  <c:v>4.2056074766355138</c:v>
                </c:pt>
                <c:pt idx="22">
                  <c:v>4.1198501872659232</c:v>
                </c:pt>
                <c:pt idx="23">
                  <c:v>4.3761638733705661</c:v>
                </c:pt>
                <c:pt idx="24">
                  <c:v>6.3063063063063058</c:v>
                </c:pt>
                <c:pt idx="25">
                  <c:v>3.5747021081576591</c:v>
                </c:pt>
                <c:pt idx="26">
                  <c:v>3.696857670979667</c:v>
                </c:pt>
                <c:pt idx="27">
                  <c:v>1.4598540145985481</c:v>
                </c:pt>
                <c:pt idx="28">
                  <c:v>10.008481764206941</c:v>
                </c:pt>
                <c:pt idx="29">
                  <c:v>11.965065502183396</c:v>
                </c:pt>
                <c:pt idx="30">
                  <c:v>2.5862068965517131</c:v>
                </c:pt>
                <c:pt idx="31">
                  <c:v>-1.9067796610169612</c:v>
                </c:pt>
                <c:pt idx="32">
                  <c:v>3.906976744186049</c:v>
                </c:pt>
                <c:pt idx="33">
                  <c:v>4.3915827996340324</c:v>
                </c:pt>
                <c:pt idx="34">
                  <c:v>5.6261343012704197</c:v>
                </c:pt>
                <c:pt idx="35">
                  <c:v>0.2678571428571403</c:v>
                </c:pt>
                <c:pt idx="36">
                  <c:v>4.6195652173912993</c:v>
                </c:pt>
                <c:pt idx="37">
                  <c:v>-5.5801594331266706</c:v>
                </c:pt>
                <c:pt idx="38">
                  <c:v>-8.112874779541448</c:v>
                </c:pt>
                <c:pt idx="39">
                  <c:v>4.5045045045045047</c:v>
                </c:pt>
                <c:pt idx="40">
                  <c:v>4.630454140694571</c:v>
                </c:pt>
                <c:pt idx="41">
                  <c:v>-0.79760717846460338</c:v>
                </c:pt>
                <c:pt idx="42">
                  <c:v>-0.1968503937007762</c:v>
                </c:pt>
                <c:pt idx="43">
                  <c:v>-13.300492610837434</c:v>
                </c:pt>
                <c:pt idx="44">
                  <c:v>3.286384976525822</c:v>
                </c:pt>
                <c:pt idx="45">
                  <c:v>1.8446601941747627</c:v>
                </c:pt>
                <c:pt idx="46">
                  <c:v>2.378686964795433</c:v>
                </c:pt>
                <c:pt idx="47">
                  <c:v>9.6468561584840682</c:v>
                </c:pt>
                <c:pt idx="48">
                  <c:v>-1.470588235294108</c:v>
                </c:pt>
                <c:pt idx="49">
                  <c:v>9.6395641240570118</c:v>
                </c:pt>
                <c:pt idx="50">
                  <c:v>4.2216358839050105</c:v>
                </c:pt>
                <c:pt idx="51">
                  <c:v>6.1900610287707014</c:v>
                </c:pt>
                <c:pt idx="52">
                  <c:v>-1.5356820234869042</c:v>
                </c:pt>
                <c:pt idx="53">
                  <c:v>6.9481090589269936</c:v>
                </c:pt>
                <c:pt idx="54">
                  <c:v>5.5299539170506913</c:v>
                </c:pt>
                <c:pt idx="55">
                  <c:v>8.2332761578044664</c:v>
                </c:pt>
                <c:pt idx="56">
                  <c:v>5.4446460980036298</c:v>
                </c:pt>
                <c:pt idx="57">
                  <c:v>2.3430178069353329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584000"/>
        <c:axId val="116982144"/>
      </c:barChart>
      <c:catAx>
        <c:axId val="51584000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6982144"/>
        <c:crosses val="autoZero"/>
        <c:auto val="1"/>
        <c:lblAlgn val="ctr"/>
        <c:lblOffset val="100"/>
        <c:noMultiLvlLbl val="0"/>
      </c:catAx>
      <c:valAx>
        <c:axId val="116982144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584000"/>
        <c:crosses val="autoZero"/>
        <c:crossBetween val="between"/>
      </c:valAx>
      <c:spPr>
        <a:solidFill>
          <a:sysClr val="window" lastClr="FFFFFF">
            <a:lumMod val="75000"/>
          </a:sysClr>
        </a:solidFill>
      </c:spPr>
    </c:plotArea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507757868327932E-2"/>
          <c:y val="3.4426417628030011E-2"/>
          <c:w val="0.90615805468023769"/>
          <c:h val="0.82941366050173959"/>
        </c:manualLayout>
      </c:layout>
      <c:lineChart>
        <c:grouping val="standard"/>
        <c:varyColors val="0"/>
        <c:ser>
          <c:idx val="0"/>
          <c:order val="0"/>
          <c:tx>
            <c:strRef>
              <c:f>Inflation!$B$1</c:f>
              <c:strCache>
                <c:ptCount val="1"/>
                <c:pt idx="0">
                  <c:v>KZN - CONSUMER PRICE INDEX RECLASSIFIED (BASE 2012 = 100) </c:v>
                </c:pt>
              </c:strCache>
            </c:strRef>
          </c:tx>
          <c:marker>
            <c:symbol val="none"/>
          </c:marker>
          <c:cat>
            <c:numRef>
              <c:f>Inflation!$A$97:$A$176</c:f>
              <c:numCache>
                <c:formatCode>mmm\-yy</c:formatCode>
                <c:ptCount val="80"/>
                <c:pt idx="0">
                  <c:v>39873</c:v>
                </c:pt>
                <c:pt idx="1">
                  <c:v>39904</c:v>
                </c:pt>
                <c:pt idx="2">
                  <c:v>39934</c:v>
                </c:pt>
                <c:pt idx="3">
                  <c:v>39965</c:v>
                </c:pt>
                <c:pt idx="4">
                  <c:v>39995</c:v>
                </c:pt>
                <c:pt idx="5">
                  <c:v>40026</c:v>
                </c:pt>
                <c:pt idx="6">
                  <c:v>40057</c:v>
                </c:pt>
                <c:pt idx="7">
                  <c:v>40087</c:v>
                </c:pt>
                <c:pt idx="8">
                  <c:v>40118</c:v>
                </c:pt>
                <c:pt idx="9">
                  <c:v>40148</c:v>
                </c:pt>
                <c:pt idx="10">
                  <c:v>40179</c:v>
                </c:pt>
                <c:pt idx="11">
                  <c:v>40210</c:v>
                </c:pt>
                <c:pt idx="12">
                  <c:v>40238</c:v>
                </c:pt>
                <c:pt idx="13">
                  <c:v>40269</c:v>
                </c:pt>
                <c:pt idx="14">
                  <c:v>40299</c:v>
                </c:pt>
                <c:pt idx="15">
                  <c:v>40330</c:v>
                </c:pt>
                <c:pt idx="16">
                  <c:v>40360</c:v>
                </c:pt>
                <c:pt idx="17">
                  <c:v>40391</c:v>
                </c:pt>
                <c:pt idx="18">
                  <c:v>40422</c:v>
                </c:pt>
                <c:pt idx="19">
                  <c:v>40452</c:v>
                </c:pt>
                <c:pt idx="20">
                  <c:v>40483</c:v>
                </c:pt>
                <c:pt idx="21">
                  <c:v>40513</c:v>
                </c:pt>
                <c:pt idx="22">
                  <c:v>40544</c:v>
                </c:pt>
                <c:pt idx="23">
                  <c:v>40575</c:v>
                </c:pt>
                <c:pt idx="24">
                  <c:v>40603</c:v>
                </c:pt>
                <c:pt idx="25">
                  <c:v>40634</c:v>
                </c:pt>
                <c:pt idx="26">
                  <c:v>40664</c:v>
                </c:pt>
                <c:pt idx="27">
                  <c:v>40695</c:v>
                </c:pt>
                <c:pt idx="28">
                  <c:v>40725</c:v>
                </c:pt>
                <c:pt idx="29">
                  <c:v>40756</c:v>
                </c:pt>
                <c:pt idx="30">
                  <c:v>40787</c:v>
                </c:pt>
                <c:pt idx="31">
                  <c:v>40817</c:v>
                </c:pt>
                <c:pt idx="32">
                  <c:v>40848</c:v>
                </c:pt>
                <c:pt idx="33">
                  <c:v>40878</c:v>
                </c:pt>
                <c:pt idx="34">
                  <c:v>40909</c:v>
                </c:pt>
                <c:pt idx="35">
                  <c:v>40940</c:v>
                </c:pt>
                <c:pt idx="36">
                  <c:v>40969</c:v>
                </c:pt>
                <c:pt idx="37">
                  <c:v>41000</c:v>
                </c:pt>
                <c:pt idx="38">
                  <c:v>41030</c:v>
                </c:pt>
                <c:pt idx="39">
                  <c:v>41061</c:v>
                </c:pt>
                <c:pt idx="40">
                  <c:v>41091</c:v>
                </c:pt>
                <c:pt idx="41">
                  <c:v>41122</c:v>
                </c:pt>
                <c:pt idx="42">
                  <c:v>41153</c:v>
                </c:pt>
                <c:pt idx="43">
                  <c:v>41183</c:v>
                </c:pt>
                <c:pt idx="44">
                  <c:v>41214</c:v>
                </c:pt>
                <c:pt idx="45">
                  <c:v>41244</c:v>
                </c:pt>
                <c:pt idx="46">
                  <c:v>41275</c:v>
                </c:pt>
                <c:pt idx="47">
                  <c:v>41306</c:v>
                </c:pt>
                <c:pt idx="48">
                  <c:v>41334</c:v>
                </c:pt>
                <c:pt idx="49">
                  <c:v>41365</c:v>
                </c:pt>
                <c:pt idx="50">
                  <c:v>41395</c:v>
                </c:pt>
                <c:pt idx="51">
                  <c:v>41426</c:v>
                </c:pt>
                <c:pt idx="52">
                  <c:v>41456</c:v>
                </c:pt>
                <c:pt idx="53">
                  <c:v>41487</c:v>
                </c:pt>
                <c:pt idx="54">
                  <c:v>41518</c:v>
                </c:pt>
                <c:pt idx="55">
                  <c:v>41548</c:v>
                </c:pt>
                <c:pt idx="56">
                  <c:v>41579</c:v>
                </c:pt>
                <c:pt idx="57">
                  <c:v>41609</c:v>
                </c:pt>
                <c:pt idx="58">
                  <c:v>41640</c:v>
                </c:pt>
                <c:pt idx="59">
                  <c:v>41671</c:v>
                </c:pt>
                <c:pt idx="60">
                  <c:v>41699</c:v>
                </c:pt>
                <c:pt idx="61">
                  <c:v>41730</c:v>
                </c:pt>
                <c:pt idx="62">
                  <c:v>41760</c:v>
                </c:pt>
                <c:pt idx="63">
                  <c:v>41791</c:v>
                </c:pt>
                <c:pt idx="64">
                  <c:v>41821</c:v>
                </c:pt>
                <c:pt idx="65">
                  <c:v>41852</c:v>
                </c:pt>
                <c:pt idx="66">
                  <c:v>41883</c:v>
                </c:pt>
                <c:pt idx="67">
                  <c:v>41913</c:v>
                </c:pt>
                <c:pt idx="68">
                  <c:v>41944</c:v>
                </c:pt>
                <c:pt idx="69">
                  <c:v>41974</c:v>
                </c:pt>
                <c:pt idx="70">
                  <c:v>42005</c:v>
                </c:pt>
                <c:pt idx="71">
                  <c:v>42036</c:v>
                </c:pt>
                <c:pt idx="72">
                  <c:v>42064</c:v>
                </c:pt>
                <c:pt idx="73">
                  <c:v>42095</c:v>
                </c:pt>
                <c:pt idx="74">
                  <c:v>42125</c:v>
                </c:pt>
                <c:pt idx="75">
                  <c:v>42156</c:v>
                </c:pt>
                <c:pt idx="76">
                  <c:v>42186</c:v>
                </c:pt>
                <c:pt idx="77">
                  <c:v>42217</c:v>
                </c:pt>
                <c:pt idx="78">
                  <c:v>42248</c:v>
                </c:pt>
                <c:pt idx="79">
                  <c:v>42278</c:v>
                </c:pt>
              </c:numCache>
            </c:numRef>
          </c:cat>
          <c:val>
            <c:numRef>
              <c:f>Inflation!$B$97:$B$176</c:f>
              <c:numCache>
                <c:formatCode>0.00</c:formatCode>
                <c:ptCount val="80"/>
                <c:pt idx="0">
                  <c:v>10.326797385620923</c:v>
                </c:pt>
                <c:pt idx="1">
                  <c:v>9.9740932642487081</c:v>
                </c:pt>
                <c:pt idx="2">
                  <c:v>9.3951093951093902</c:v>
                </c:pt>
                <c:pt idx="3">
                  <c:v>7.7020202020201944</c:v>
                </c:pt>
                <c:pt idx="4">
                  <c:v>6.5756823821340102</c:v>
                </c:pt>
                <c:pt idx="5">
                  <c:v>6.0419235511714007</c:v>
                </c:pt>
                <c:pt idx="6">
                  <c:v>5.7668711656441749</c:v>
                </c:pt>
                <c:pt idx="7">
                  <c:v>5.3724053724053613</c:v>
                </c:pt>
                <c:pt idx="8">
                  <c:v>5.2503052503052459</c:v>
                </c:pt>
                <c:pt idx="9">
                  <c:v>5.4878048780487809</c:v>
                </c:pt>
                <c:pt idx="10">
                  <c:v>4.8309178743961354</c:v>
                </c:pt>
                <c:pt idx="11">
                  <c:v>4.4364508393285238</c:v>
                </c:pt>
                <c:pt idx="12">
                  <c:v>3.9099526066350676</c:v>
                </c:pt>
                <c:pt idx="13">
                  <c:v>3.4157832744405079</c:v>
                </c:pt>
                <c:pt idx="14">
                  <c:v>3.5294117647058822</c:v>
                </c:pt>
                <c:pt idx="15">
                  <c:v>3.1652989449003548</c:v>
                </c:pt>
                <c:pt idx="16">
                  <c:v>2.9103608847497089</c:v>
                </c:pt>
                <c:pt idx="17">
                  <c:v>2.7906976744186114</c:v>
                </c:pt>
                <c:pt idx="18">
                  <c:v>2.5522041763341101</c:v>
                </c:pt>
                <c:pt idx="19">
                  <c:v>2.5492468134414867</c:v>
                </c:pt>
                <c:pt idx="20">
                  <c:v>2.9002320185614847</c:v>
                </c:pt>
                <c:pt idx="21">
                  <c:v>2.658959537572251</c:v>
                </c:pt>
                <c:pt idx="22">
                  <c:v>2.8801843317972349</c:v>
                </c:pt>
                <c:pt idx="23">
                  <c:v>3.2146957520091979</c:v>
                </c:pt>
                <c:pt idx="24">
                  <c:v>3.4207525655644244</c:v>
                </c:pt>
                <c:pt idx="25">
                  <c:v>3.6446469248291606</c:v>
                </c:pt>
                <c:pt idx="26">
                  <c:v>3.86363636363637</c:v>
                </c:pt>
                <c:pt idx="27">
                  <c:v>4.4318181818181879</c:v>
                </c:pt>
                <c:pt idx="28">
                  <c:v>4.7511312217194437</c:v>
                </c:pt>
                <c:pt idx="29">
                  <c:v>5.0904977375565608</c:v>
                </c:pt>
                <c:pt idx="30">
                  <c:v>5.3167420814479502</c:v>
                </c:pt>
                <c:pt idx="31">
                  <c:v>5.9887005649717482</c:v>
                </c:pt>
                <c:pt idx="32">
                  <c:v>6.0879368658399002</c:v>
                </c:pt>
                <c:pt idx="33">
                  <c:v>6.6441441441441516</c:v>
                </c:pt>
                <c:pt idx="34">
                  <c:v>6.3829787234042588</c:v>
                </c:pt>
                <c:pt idx="35">
                  <c:v>6.2291434927697376</c:v>
                </c:pt>
                <c:pt idx="36">
                  <c:v>6.61521499448732</c:v>
                </c:pt>
                <c:pt idx="37">
                  <c:v>6.593406593406594</c:v>
                </c:pt>
                <c:pt idx="38">
                  <c:v>6.2363238512034878</c:v>
                </c:pt>
                <c:pt idx="39">
                  <c:v>5.7671381936887887</c:v>
                </c:pt>
                <c:pt idx="40">
                  <c:v>5.2915766738660972</c:v>
                </c:pt>
                <c:pt idx="41">
                  <c:v>5.1668460710441302</c:v>
                </c:pt>
                <c:pt idx="42">
                  <c:v>6.0150375939849718</c:v>
                </c:pt>
                <c:pt idx="43">
                  <c:v>5.9701492537313525</c:v>
                </c:pt>
                <c:pt idx="44">
                  <c:v>5.9511158342189256</c:v>
                </c:pt>
                <c:pt idx="45">
                  <c:v>5.5966209081309364</c:v>
                </c:pt>
                <c:pt idx="46">
                  <c:v>5.3684210526315734</c:v>
                </c:pt>
                <c:pt idx="47">
                  <c:v>5.863874345549732</c:v>
                </c:pt>
                <c:pt idx="48">
                  <c:v>5.7911065149948229</c:v>
                </c:pt>
                <c:pt idx="49">
                  <c:v>5.7731958762886535</c:v>
                </c:pt>
                <c:pt idx="50">
                  <c:v>5.3553038105046378</c:v>
                </c:pt>
                <c:pt idx="51">
                  <c:v>5.4526748971193379</c:v>
                </c:pt>
                <c:pt idx="52">
                  <c:v>6.3589743589743621</c:v>
                </c:pt>
                <c:pt idx="53">
                  <c:v>6.4483111566018394</c:v>
                </c:pt>
                <c:pt idx="54">
                  <c:v>5.775075987841948</c:v>
                </c:pt>
                <c:pt idx="55">
                  <c:v>5.1307847082494913</c:v>
                </c:pt>
                <c:pt idx="56">
                  <c:v>4.9147442326980855</c:v>
                </c:pt>
                <c:pt idx="57">
                  <c:v>5.2000000000000028</c:v>
                </c:pt>
                <c:pt idx="58">
                  <c:v>5.8941058941059001</c:v>
                </c:pt>
                <c:pt idx="59">
                  <c:v>5.8358061325420438</c:v>
                </c:pt>
                <c:pt idx="60">
                  <c:v>6.2561094819159386</c:v>
                </c:pt>
                <c:pt idx="61">
                  <c:v>6.7251461988304158</c:v>
                </c:pt>
                <c:pt idx="62">
                  <c:v>7.1358748778103598</c:v>
                </c:pt>
                <c:pt idx="63">
                  <c:v>7.2195121951219559</c:v>
                </c:pt>
                <c:pt idx="64">
                  <c:v>6.750241080038573</c:v>
                </c:pt>
                <c:pt idx="65">
                  <c:v>6.7307692307692308</c:v>
                </c:pt>
                <c:pt idx="66">
                  <c:v>6.226053639846743</c:v>
                </c:pt>
                <c:pt idx="67">
                  <c:v>6.2200956937799043</c:v>
                </c:pt>
                <c:pt idx="68">
                  <c:v>6.0229445506692274</c:v>
                </c:pt>
                <c:pt idx="69">
                  <c:v>5.3231939163498039</c:v>
                </c:pt>
                <c:pt idx="70">
                  <c:v>4.8113207547169763</c:v>
                </c:pt>
                <c:pt idx="71">
                  <c:v>4.2056074766355138</c:v>
                </c:pt>
                <c:pt idx="72">
                  <c:v>4.0478380864765331</c:v>
                </c:pt>
                <c:pt idx="73">
                  <c:v>4.2009132420091273</c:v>
                </c:pt>
                <c:pt idx="74">
                  <c:v>4.3795620437956311</c:v>
                </c:pt>
                <c:pt idx="75">
                  <c:v>3.9126478616924447</c:v>
                </c:pt>
                <c:pt idx="76">
                  <c:v>4.3360433604336013</c:v>
                </c:pt>
                <c:pt idx="77">
                  <c:v>4.0540540540540544</c:v>
                </c:pt>
                <c:pt idx="78">
                  <c:v>4.4183949504057631</c:v>
                </c:pt>
                <c:pt idx="79">
                  <c:v>4.5045045045045047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854528"/>
        <c:axId val="218856064"/>
      </c:lineChart>
      <c:dateAx>
        <c:axId val="21885452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856064"/>
        <c:crosses val="autoZero"/>
        <c:auto val="1"/>
        <c:lblOffset val="100"/>
        <c:baseTimeUnit val="months"/>
      </c:dateAx>
      <c:valAx>
        <c:axId val="2188560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854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9573338495773744E-2"/>
          <c:y val="3.4626625160227062E-2"/>
          <c:w val="0.33202053867009146"/>
          <c:h val="9.3537447353971251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Durban/Pinetown</a:t>
            </a:r>
          </a:p>
        </c:rich>
      </c:tx>
      <c:layout>
        <c:manualLayout>
          <c:xMode val="edge"/>
          <c:yMode val="edge"/>
          <c:x val="0.37245822397200401"/>
          <c:y val="2.779923117979280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7983914528275693E-2"/>
          <c:y val="3.9651867168691589E-2"/>
          <c:w val="0.92168926035440191"/>
          <c:h val="0.92069626566261686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CPI!$C$2</c:f>
              <c:strCache>
                <c:ptCount val="1"/>
                <c:pt idx="0">
                  <c:v>Consumer price index excluding 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CPI!$A$97:$A$103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CPI!$C$97:$C$103</c:f>
              <c:numCache>
                <c:formatCode>0.00</c:formatCode>
                <c:ptCount val="7"/>
                <c:pt idx="0">
                  <c:v>6.6402195080497668</c:v>
                </c:pt>
                <c:pt idx="1">
                  <c:v>3.8548283846750215</c:v>
                </c:pt>
                <c:pt idx="2">
                  <c:v>3.958837323800541</c:v>
                </c:pt>
                <c:pt idx="3">
                  <c:v>5.2272970309988684</c:v>
                </c:pt>
                <c:pt idx="4">
                  <c:v>5.657495496828683</c:v>
                </c:pt>
                <c:pt idx="5">
                  <c:v>5.7382038154864938</c:v>
                </c:pt>
                <c:pt idx="6">
                  <c:v>3.8564912780205751</c:v>
                </c:pt>
              </c:numCache>
            </c:numRef>
          </c:val>
        </c:ser>
        <c:ser>
          <c:idx val="2"/>
          <c:order val="1"/>
          <c:tx>
            <c:strRef>
              <c:f>CPI!$D$2</c:f>
              <c:strCache>
                <c:ptCount val="1"/>
                <c:pt idx="0">
                  <c:v>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CPI!$A$97:$A$103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CPI!$D$97:$D$103</c:f>
              <c:numCache>
                <c:formatCode>0.00</c:formatCode>
                <c:ptCount val="7"/>
                <c:pt idx="0">
                  <c:v>10.315878554307398</c:v>
                </c:pt>
                <c:pt idx="1">
                  <c:v>-0.17644014760921276</c:v>
                </c:pt>
                <c:pt idx="2">
                  <c:v>6.8127450052601821</c:v>
                </c:pt>
                <c:pt idx="3">
                  <c:v>7.5974752107290406</c:v>
                </c:pt>
                <c:pt idx="4">
                  <c:v>6.3740102075385749</c:v>
                </c:pt>
                <c:pt idx="5">
                  <c:v>7.0259842574013929</c:v>
                </c:pt>
                <c:pt idx="6">
                  <c:v>4.0533308906095984</c:v>
                </c:pt>
              </c:numCache>
            </c:numRef>
          </c:val>
        </c:ser>
        <c:ser>
          <c:idx val="3"/>
          <c:order val="2"/>
          <c:tx>
            <c:strRef>
              <c:f>CPI!$E$2</c:f>
              <c:strCache>
                <c:ptCount val="1"/>
                <c:pt idx="0">
                  <c:v>Consumer price index excluding housing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</c:spPr>
          <c:invertIfNegative val="0"/>
          <c:cat>
            <c:strRef>
              <c:f>CPI!$A$97:$A$103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CPI!$E$97:$E$103</c:f>
              <c:numCache>
                <c:formatCode>0.00</c:formatCode>
                <c:ptCount val="7"/>
                <c:pt idx="0">
                  <c:v>7.3224470354795246</c:v>
                </c:pt>
                <c:pt idx="1">
                  <c:v>3.1859641821580218</c:v>
                </c:pt>
                <c:pt idx="2">
                  <c:v>4.4828368848580968</c:v>
                </c:pt>
                <c:pt idx="3">
                  <c:v>5.5874614012357808</c:v>
                </c:pt>
                <c:pt idx="4">
                  <c:v>6.1347528094471029</c:v>
                </c:pt>
                <c:pt idx="5">
                  <c:v>6.0622575749841223</c:v>
                </c:pt>
                <c:pt idx="6">
                  <c:v>3.2365264204132638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068544"/>
        <c:axId val="235701376"/>
      </c:barChart>
      <c:catAx>
        <c:axId val="227068544"/>
        <c:scaling>
          <c:orientation val="minMax"/>
        </c:scaling>
        <c:delete val="0"/>
        <c:axPos val="b"/>
        <c:majorTickMark val="out"/>
        <c:minorTickMark val="none"/>
        <c:tickLblPos val="nextTo"/>
        <c:crossAx val="235701376"/>
        <c:crosses val="autoZero"/>
        <c:auto val="1"/>
        <c:lblAlgn val="ctr"/>
        <c:lblOffset val="100"/>
        <c:noMultiLvlLbl val="0"/>
      </c:catAx>
      <c:valAx>
        <c:axId val="2357013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227068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6191982544241279"/>
          <c:y val="3.1254227011874913E-2"/>
          <c:w val="0.32574537108402962"/>
          <c:h val="0.29463394112315555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Pietermaritzburg</a:t>
            </a:r>
          </a:p>
        </c:rich>
      </c:tx>
      <c:layout>
        <c:manualLayout>
          <c:xMode val="edge"/>
          <c:yMode val="edge"/>
          <c:x val="0.51741485290668254"/>
          <c:y val="2.4489788047633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3150948491049866E-2"/>
          <c:y val="5.1440251900434983E-2"/>
          <c:w val="0.90886267388009667"/>
          <c:h val="0.8581777733640456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CPI!$C$2</c:f>
              <c:strCache>
                <c:ptCount val="1"/>
                <c:pt idx="0">
                  <c:v>Consumer price index excluding 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CPI!$A$97:$A$103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CPI!$G$97:$G$103</c:f>
              <c:numCache>
                <c:formatCode>0.00</c:formatCode>
                <c:ptCount val="7"/>
                <c:pt idx="0">
                  <c:v>6.6723429286741363</c:v>
                </c:pt>
                <c:pt idx="1">
                  <c:v>4.631302092392235</c:v>
                </c:pt>
                <c:pt idx="2">
                  <c:v>5.1510082630081131</c:v>
                </c:pt>
                <c:pt idx="3">
                  <c:v>5.7094690788438625</c:v>
                </c:pt>
                <c:pt idx="4">
                  <c:v>5.9873617854709567</c:v>
                </c:pt>
                <c:pt idx="5">
                  <c:v>5.8425952434971471</c:v>
                </c:pt>
                <c:pt idx="6">
                  <c:v>4.5253189786357586</c:v>
                </c:pt>
              </c:numCache>
            </c:numRef>
          </c:val>
        </c:ser>
        <c:ser>
          <c:idx val="1"/>
          <c:order val="1"/>
          <c:tx>
            <c:strRef>
              <c:f>CPI!$D$2</c:f>
              <c:strCache>
                <c:ptCount val="1"/>
                <c:pt idx="0">
                  <c:v>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CPI!$A$97:$A$103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CPI!$I$97:$I$103</c:f>
              <c:numCache>
                <c:formatCode>0.00</c:formatCode>
                <c:ptCount val="7"/>
                <c:pt idx="0">
                  <c:v>6.8689159148813914</c:v>
                </c:pt>
                <c:pt idx="1">
                  <c:v>3.4356620064309458</c:v>
                </c:pt>
                <c:pt idx="2">
                  <c:v>4.833821673401121</c:v>
                </c:pt>
                <c:pt idx="3">
                  <c:v>5.8540245783122549</c:v>
                </c:pt>
                <c:pt idx="4">
                  <c:v>6.1929247293816809</c:v>
                </c:pt>
                <c:pt idx="5">
                  <c:v>6.8288207081639802</c:v>
                </c:pt>
                <c:pt idx="6">
                  <c:v>4.0438537180536986</c:v>
                </c:pt>
              </c:numCache>
            </c:numRef>
          </c:val>
        </c:ser>
        <c:ser>
          <c:idx val="2"/>
          <c:order val="2"/>
          <c:tx>
            <c:strRef>
              <c:f>CPI!$E$2</c:f>
              <c:strCache>
                <c:ptCount val="1"/>
                <c:pt idx="0">
                  <c:v>Consumer price index excluding housing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CPI!$A$97:$A$103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CPI!$I$97:$I$103</c:f>
              <c:numCache>
                <c:formatCode>0.00</c:formatCode>
                <c:ptCount val="7"/>
                <c:pt idx="0">
                  <c:v>6.8689159148813914</c:v>
                </c:pt>
                <c:pt idx="1">
                  <c:v>3.4356620064309458</c:v>
                </c:pt>
                <c:pt idx="2">
                  <c:v>4.833821673401121</c:v>
                </c:pt>
                <c:pt idx="3">
                  <c:v>5.8540245783122549</c:v>
                </c:pt>
                <c:pt idx="4">
                  <c:v>6.1929247293816809</c:v>
                </c:pt>
                <c:pt idx="5">
                  <c:v>6.8288207081639802</c:v>
                </c:pt>
                <c:pt idx="6">
                  <c:v>4.0438537180536986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8184320"/>
        <c:axId val="218194304"/>
      </c:barChart>
      <c:catAx>
        <c:axId val="218184320"/>
        <c:scaling>
          <c:orientation val="minMax"/>
        </c:scaling>
        <c:delete val="0"/>
        <c:axPos val="b"/>
        <c:majorTickMark val="out"/>
        <c:minorTickMark val="none"/>
        <c:tickLblPos val="nextTo"/>
        <c:crossAx val="218194304"/>
        <c:crosses val="autoZero"/>
        <c:auto val="1"/>
        <c:lblAlgn val="ctr"/>
        <c:lblOffset val="100"/>
        <c:noMultiLvlLbl val="0"/>
      </c:catAx>
      <c:valAx>
        <c:axId val="2181943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218184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326599271554224"/>
          <c:y val="2.1433706754392844E-2"/>
          <c:w val="0.32526770846596226"/>
          <c:h val="0.2673365684279068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All urban areas</a:t>
            </a:r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7.6346046386392155E-2"/>
          <c:y val="2.1226149612831341E-2"/>
          <c:w val="0.90462830758679569"/>
          <c:h val="0.9048375474597611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CPI!$C$2</c:f>
              <c:strCache>
                <c:ptCount val="1"/>
                <c:pt idx="0">
                  <c:v>Consumer price index excluding 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CPI!$A$97:$A$103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CPI!$K$97:$K$103</c:f>
              <c:numCache>
                <c:formatCode>0.00</c:formatCode>
                <c:ptCount val="7"/>
                <c:pt idx="0">
                  <c:v>6.7732649141787356</c:v>
                </c:pt>
                <c:pt idx="1">
                  <c:v>4.1995426214970832</c:v>
                </c:pt>
                <c:pt idx="2">
                  <c:v>4.2598738657761972</c:v>
                </c:pt>
                <c:pt idx="3">
                  <c:v>5.4450852705438493</c:v>
                </c:pt>
                <c:pt idx="4">
                  <c:v>5.7045807321416211</c:v>
                </c:pt>
                <c:pt idx="5">
                  <c:v>5.8911163797453296</c:v>
                </c:pt>
                <c:pt idx="6">
                  <c:v>4.1442744645066423</c:v>
                </c:pt>
              </c:numCache>
            </c:numRef>
          </c:val>
        </c:ser>
        <c:ser>
          <c:idx val="1"/>
          <c:order val="1"/>
          <c:tx>
            <c:strRef>
              <c:f>CPI!$L$2</c:f>
              <c:strCache>
                <c:ptCount val="1"/>
                <c:pt idx="0">
                  <c:v>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CPI!$A$97:$A$103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CPI!$L$97:$L$103</c:f>
              <c:numCache>
                <c:formatCode>0.00</c:formatCode>
                <c:ptCount val="7"/>
                <c:pt idx="0">
                  <c:v>10.091850374050439</c:v>
                </c:pt>
                <c:pt idx="1">
                  <c:v>0.14365742099803933</c:v>
                </c:pt>
                <c:pt idx="2">
                  <c:v>6.7678874120328567</c:v>
                </c:pt>
                <c:pt idx="3">
                  <c:v>7.3547400185769334</c:v>
                </c:pt>
                <c:pt idx="4">
                  <c:v>6.2671044478568314</c:v>
                </c:pt>
                <c:pt idx="5">
                  <c:v>7.6431349341993231</c:v>
                </c:pt>
                <c:pt idx="6">
                  <c:v>3.934423522649257</c:v>
                </c:pt>
              </c:numCache>
            </c:numRef>
          </c:val>
        </c:ser>
        <c:ser>
          <c:idx val="2"/>
          <c:order val="2"/>
          <c:tx>
            <c:strRef>
              <c:f>CPI!$M$2</c:f>
              <c:strCache>
                <c:ptCount val="1"/>
                <c:pt idx="0">
                  <c:v>Consumer price index excluding housing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CPI!$A$97:$A$103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CPI!$M$97:$M$103</c:f>
              <c:numCache>
                <c:formatCode>0.00</c:formatCode>
                <c:ptCount val="7"/>
                <c:pt idx="0">
                  <c:v>7.2631134325328857</c:v>
                </c:pt>
                <c:pt idx="1">
                  <c:v>3.2271616192418819</c:v>
                </c:pt>
                <c:pt idx="2">
                  <c:v>4.4615520854393811</c:v>
                </c:pt>
                <c:pt idx="3">
                  <c:v>5.5185631498670666</c:v>
                </c:pt>
                <c:pt idx="4">
                  <c:v>5.8755007697260631</c:v>
                </c:pt>
                <c:pt idx="5">
                  <c:v>6.2336314972359581</c:v>
                </c:pt>
                <c:pt idx="6">
                  <c:v>3.4894113206094794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8212224"/>
        <c:axId val="218213760"/>
      </c:barChart>
      <c:catAx>
        <c:axId val="218212224"/>
        <c:scaling>
          <c:orientation val="minMax"/>
        </c:scaling>
        <c:delete val="0"/>
        <c:axPos val="b"/>
        <c:majorTickMark val="out"/>
        <c:minorTickMark val="none"/>
        <c:tickLblPos val="nextTo"/>
        <c:crossAx val="218213760"/>
        <c:crosses val="autoZero"/>
        <c:auto val="1"/>
        <c:lblAlgn val="ctr"/>
        <c:lblOffset val="100"/>
        <c:noMultiLvlLbl val="0"/>
      </c:catAx>
      <c:valAx>
        <c:axId val="2182137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218212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4112032374827665"/>
          <c:y val="3.6526111187645004E-2"/>
          <c:w val="0.32384317829039294"/>
          <c:h val="0.2695563794436485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hyperlink" Target="#'Cover Page 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2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44767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177</xdr:row>
      <xdr:rowOff>38100</xdr:rowOff>
    </xdr:from>
    <xdr:to>
      <xdr:col>12</xdr:col>
      <xdr:colOff>371474</xdr:colOff>
      <xdr:row>214</xdr:row>
      <xdr:rowOff>142876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201083</xdr:colOff>
      <xdr:row>216</xdr:row>
      <xdr:rowOff>42334</xdr:rowOff>
    </xdr:from>
    <xdr:to>
      <xdr:col>12</xdr:col>
      <xdr:colOff>476250</xdr:colOff>
      <xdr:row>242</xdr:row>
      <xdr:rowOff>10584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243417</xdr:colOff>
      <xdr:row>113</xdr:row>
      <xdr:rowOff>10584</xdr:rowOff>
    </xdr:from>
    <xdr:to>
      <xdr:col>6</xdr:col>
      <xdr:colOff>656166</xdr:colOff>
      <xdr:row>131</xdr:row>
      <xdr:rowOff>137583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232833</xdr:colOff>
      <xdr:row>132</xdr:row>
      <xdr:rowOff>10581</xdr:rowOff>
    </xdr:from>
    <xdr:to>
      <xdr:col>6</xdr:col>
      <xdr:colOff>656166</xdr:colOff>
      <xdr:row>152</xdr:row>
      <xdr:rowOff>74082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211667</xdr:colOff>
      <xdr:row>152</xdr:row>
      <xdr:rowOff>190498</xdr:rowOff>
    </xdr:from>
    <xdr:to>
      <xdr:col>6</xdr:col>
      <xdr:colOff>666750</xdr:colOff>
      <xdr:row>172</xdr:row>
      <xdr:rowOff>31749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G510"/>
  <sheetViews>
    <sheetView zoomScale="90" zoomScaleNormal="90" workbookViewId="0">
      <selection activeCell="A2" sqref="A2"/>
    </sheetView>
  </sheetViews>
  <sheetFormatPr defaultRowHeight="12.75" x14ac:dyDescent="0.2"/>
  <cols>
    <col min="1" max="1" width="14.5703125" style="13" customWidth="1"/>
    <col min="2" max="10" width="9.140625" style="13"/>
    <col min="11" max="11" width="10.140625" style="13" customWidth="1"/>
    <col min="12" max="12" width="11.7109375" style="13" customWidth="1"/>
    <col min="13" max="13" width="13.28515625" style="13" customWidth="1"/>
    <col min="14" max="14" width="9.140625" style="13"/>
    <col min="15" max="15" width="17.140625" style="13" customWidth="1"/>
    <col min="16" max="17" width="9.140625" style="13" customWidth="1"/>
    <col min="18" max="18" width="11.7109375" style="13" customWidth="1"/>
    <col min="19" max="22" width="8.140625" style="13" customWidth="1"/>
    <col min="23" max="24" width="11" style="13" customWidth="1"/>
    <col min="25" max="25" width="8.42578125" style="13" customWidth="1"/>
    <col min="26" max="27" width="9.140625" style="13" customWidth="1"/>
    <col min="28" max="28" width="12" style="13" customWidth="1"/>
    <col min="29" max="29" width="10.85546875" style="13" customWidth="1"/>
    <col min="30" max="30" width="12.42578125" style="13" customWidth="1"/>
    <col min="31" max="32" width="9.140625" style="13" customWidth="1"/>
    <col min="33" max="33" width="10.140625" style="13" customWidth="1"/>
    <col min="34" max="46" width="9.140625" style="13" customWidth="1"/>
    <col min="47" max="47" width="11.28515625" style="13" customWidth="1"/>
    <col min="48" max="48" width="11.140625" style="13" customWidth="1"/>
    <col min="49" max="51" width="9.140625" style="13" customWidth="1"/>
    <col min="52" max="16384" width="9.140625" style="13"/>
  </cols>
  <sheetData>
    <row r="1" spans="1:59" ht="43.5" customHeight="1" thickBot="1" x14ac:dyDescent="0.25">
      <c r="B1" s="56" t="s">
        <v>21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8"/>
    </row>
    <row r="2" spans="1:59" ht="66" customHeight="1" thickBot="1" x14ac:dyDescent="0.25">
      <c r="B2" s="14" t="s">
        <v>0</v>
      </c>
      <c r="C2" s="15" t="s">
        <v>22</v>
      </c>
      <c r="D2" s="15" t="s">
        <v>23</v>
      </c>
      <c r="E2" s="15" t="s">
        <v>24</v>
      </c>
      <c r="F2" s="15" t="s">
        <v>25</v>
      </c>
      <c r="G2" s="15" t="s">
        <v>26</v>
      </c>
      <c r="H2" s="15" t="s">
        <v>27</v>
      </c>
      <c r="I2" s="15" t="s">
        <v>28</v>
      </c>
      <c r="J2" s="15" t="s">
        <v>29</v>
      </c>
      <c r="K2" s="15" t="s">
        <v>30</v>
      </c>
      <c r="L2" s="15" t="s">
        <v>31</v>
      </c>
      <c r="M2" s="15" t="s">
        <v>32</v>
      </c>
      <c r="N2" s="16" t="s">
        <v>33</v>
      </c>
      <c r="O2" s="15" t="s">
        <v>34</v>
      </c>
      <c r="P2" s="15" t="s">
        <v>35</v>
      </c>
      <c r="Q2" s="15" t="s">
        <v>36</v>
      </c>
      <c r="R2" s="15" t="s">
        <v>37</v>
      </c>
      <c r="S2" s="15" t="s">
        <v>38</v>
      </c>
      <c r="T2" s="15" t="s">
        <v>39</v>
      </c>
      <c r="U2" s="15" t="s">
        <v>40</v>
      </c>
      <c r="V2" s="15" t="s">
        <v>41</v>
      </c>
      <c r="W2" s="15" t="s">
        <v>42</v>
      </c>
      <c r="X2" s="15" t="s">
        <v>43</v>
      </c>
      <c r="Y2" s="15" t="s">
        <v>44</v>
      </c>
      <c r="Z2" s="15" t="s">
        <v>45</v>
      </c>
      <c r="AA2" s="15" t="s">
        <v>46</v>
      </c>
      <c r="AB2" s="15" t="s">
        <v>47</v>
      </c>
      <c r="AC2" s="15" t="s">
        <v>48</v>
      </c>
      <c r="AD2" s="15" t="s">
        <v>49</v>
      </c>
      <c r="AE2" s="15" t="s">
        <v>50</v>
      </c>
      <c r="AF2" s="15" t="s">
        <v>51</v>
      </c>
      <c r="AG2" s="15" t="s">
        <v>52</v>
      </c>
      <c r="AH2" s="15" t="s">
        <v>53</v>
      </c>
      <c r="AI2" s="15" t="s">
        <v>54</v>
      </c>
      <c r="AJ2" s="15" t="s">
        <v>55</v>
      </c>
      <c r="AK2" s="15" t="s">
        <v>56</v>
      </c>
      <c r="AL2" s="15" t="s">
        <v>57</v>
      </c>
      <c r="AM2" s="15" t="s">
        <v>58</v>
      </c>
      <c r="AN2" s="15" t="s">
        <v>59</v>
      </c>
      <c r="AO2" s="15" t="s">
        <v>60</v>
      </c>
      <c r="AP2" s="15" t="s">
        <v>61</v>
      </c>
      <c r="AQ2" s="15" t="s">
        <v>62</v>
      </c>
      <c r="AR2" s="15" t="s">
        <v>63</v>
      </c>
      <c r="AS2" s="15" t="s">
        <v>64</v>
      </c>
      <c r="AT2" s="15" t="s">
        <v>65</v>
      </c>
      <c r="AU2" s="15" t="s">
        <v>66</v>
      </c>
      <c r="AV2" s="15" t="s">
        <v>67</v>
      </c>
      <c r="AW2" s="15" t="s">
        <v>68</v>
      </c>
      <c r="AX2" s="15" t="s">
        <v>69</v>
      </c>
      <c r="AY2" s="15" t="s">
        <v>70</v>
      </c>
      <c r="AZ2" s="15" t="s">
        <v>71</v>
      </c>
      <c r="BA2" s="15" t="s">
        <v>72</v>
      </c>
      <c r="BB2" s="15" t="s">
        <v>73</v>
      </c>
      <c r="BC2" s="15" t="s">
        <v>74</v>
      </c>
      <c r="BD2" s="15" t="s">
        <v>75</v>
      </c>
      <c r="BE2" s="15" t="s">
        <v>76</v>
      </c>
      <c r="BF2" s="15" t="s">
        <v>77</v>
      </c>
      <c r="BG2" s="17" t="s">
        <v>78</v>
      </c>
    </row>
    <row r="3" spans="1:59" ht="13.5" hidden="1" customHeight="1" x14ac:dyDescent="0.2">
      <c r="A3" s="18">
        <v>39448</v>
      </c>
      <c r="B3" s="13">
        <v>75.5</v>
      </c>
      <c r="C3" s="13">
        <v>70.7</v>
      </c>
      <c r="D3" s="13">
        <v>70.8</v>
      </c>
      <c r="E3" s="13">
        <v>65.3</v>
      </c>
      <c r="F3" s="13">
        <v>76.5</v>
      </c>
      <c r="G3" s="13">
        <v>68.3</v>
      </c>
      <c r="H3" s="13">
        <v>73.2</v>
      </c>
      <c r="I3" s="13">
        <v>67.599999999999994</v>
      </c>
      <c r="J3" s="13">
        <v>96.6</v>
      </c>
      <c r="K3" s="13">
        <v>72.8</v>
      </c>
      <c r="L3" s="13">
        <v>64.900000000000006</v>
      </c>
      <c r="M3" s="13">
        <v>66</v>
      </c>
      <c r="N3" s="13">
        <v>69.400000000000006</v>
      </c>
      <c r="O3" s="13">
        <v>65.099999999999994</v>
      </c>
      <c r="P3" s="13">
        <v>70.599999999999994</v>
      </c>
      <c r="Q3" s="13">
        <v>67</v>
      </c>
      <c r="R3" s="13">
        <v>69.400000000000006</v>
      </c>
      <c r="S3" s="13">
        <v>73.400000000000006</v>
      </c>
      <c r="T3" s="13">
        <v>72.3</v>
      </c>
      <c r="U3" s="13">
        <v>66.5</v>
      </c>
      <c r="V3" s="13">
        <v>63.4</v>
      </c>
      <c r="W3" s="13">
        <v>89.2</v>
      </c>
      <c r="X3" s="13">
        <v>89.3</v>
      </c>
      <c r="Y3" s="13">
        <v>89.1</v>
      </c>
      <c r="Z3" s="13">
        <v>72.400000000000006</v>
      </c>
      <c r="AA3" s="13">
        <v>78.5</v>
      </c>
      <c r="AB3" s="13">
        <v>80.3</v>
      </c>
      <c r="AC3" s="13">
        <v>64.5</v>
      </c>
      <c r="AD3" s="13">
        <v>72.3</v>
      </c>
      <c r="AE3" s="13">
        <v>49.6</v>
      </c>
      <c r="AF3" s="13">
        <v>86.6</v>
      </c>
      <c r="AG3" s="13">
        <v>105</v>
      </c>
      <c r="AH3" s="13">
        <v>88</v>
      </c>
      <c r="AI3" s="13">
        <v>73.900000000000006</v>
      </c>
      <c r="AJ3" s="13">
        <v>70.5</v>
      </c>
      <c r="AK3" s="13">
        <v>78.900000000000006</v>
      </c>
      <c r="AL3" s="13">
        <v>94.8</v>
      </c>
      <c r="AM3" s="13">
        <v>64.8</v>
      </c>
      <c r="AN3" s="13">
        <v>62.2</v>
      </c>
      <c r="AO3" s="13">
        <v>72.2</v>
      </c>
      <c r="AP3" s="13">
        <v>69.400000000000006</v>
      </c>
      <c r="AQ3" s="13">
        <v>104.8</v>
      </c>
      <c r="AR3" s="13">
        <v>96.5</v>
      </c>
      <c r="AS3" s="13">
        <v>260.60000000000002</v>
      </c>
      <c r="AT3" s="13">
        <v>84.5</v>
      </c>
      <c r="AU3" s="13">
        <v>98.3</v>
      </c>
      <c r="AV3" s="13">
        <v>71.900000000000006</v>
      </c>
      <c r="AW3" s="13">
        <v>72.900000000000006</v>
      </c>
      <c r="AY3" s="13">
        <v>69.099999999999994</v>
      </c>
      <c r="AZ3" s="13">
        <v>73.2</v>
      </c>
      <c r="BA3" s="13">
        <v>71</v>
      </c>
      <c r="BB3" s="13">
        <v>75.599999999999994</v>
      </c>
      <c r="BC3" s="13">
        <v>72.5</v>
      </c>
      <c r="BD3" s="13">
        <v>79</v>
      </c>
      <c r="BE3" s="13">
        <v>71.3</v>
      </c>
      <c r="BF3" s="13">
        <v>70.7</v>
      </c>
      <c r="BG3" s="13">
        <v>72.2</v>
      </c>
    </row>
    <row r="4" spans="1:59" ht="13.5" hidden="1" customHeight="1" x14ac:dyDescent="0.2">
      <c r="A4" s="18">
        <v>39479</v>
      </c>
      <c r="B4" s="13">
        <v>75.900000000000006</v>
      </c>
      <c r="C4" s="13">
        <v>71</v>
      </c>
      <c r="D4" s="13">
        <v>71</v>
      </c>
      <c r="E4" s="13">
        <v>67.3</v>
      </c>
      <c r="F4" s="13">
        <v>75.2</v>
      </c>
      <c r="G4" s="13">
        <v>68.5</v>
      </c>
      <c r="H4" s="13">
        <v>74.099999999999994</v>
      </c>
      <c r="I4" s="13">
        <v>69.400000000000006</v>
      </c>
      <c r="J4" s="13">
        <v>94.1</v>
      </c>
      <c r="K4" s="13">
        <v>72.599999999999994</v>
      </c>
      <c r="L4" s="13">
        <v>63.7</v>
      </c>
      <c r="M4" s="13">
        <v>66</v>
      </c>
      <c r="N4" s="13">
        <v>69.3</v>
      </c>
      <c r="O4" s="13">
        <v>65</v>
      </c>
      <c r="P4" s="13">
        <v>70.599999999999994</v>
      </c>
      <c r="Q4" s="13">
        <v>67.7</v>
      </c>
      <c r="R4" s="13">
        <v>70.599999999999994</v>
      </c>
      <c r="S4" s="13">
        <v>73.400000000000006</v>
      </c>
      <c r="T4" s="13">
        <v>72.599999999999994</v>
      </c>
      <c r="U4" s="13">
        <v>68.5</v>
      </c>
      <c r="V4" s="13">
        <v>63.4</v>
      </c>
      <c r="W4" s="13">
        <v>89.3</v>
      </c>
      <c r="X4" s="13">
        <v>89.4</v>
      </c>
      <c r="Y4" s="13">
        <v>89.3</v>
      </c>
      <c r="Z4" s="13">
        <v>72.400000000000006</v>
      </c>
      <c r="AA4" s="13">
        <v>78.5</v>
      </c>
      <c r="AB4" s="13">
        <v>80.3</v>
      </c>
      <c r="AC4" s="13">
        <v>64.5</v>
      </c>
      <c r="AD4" s="13">
        <v>72.3</v>
      </c>
      <c r="AE4" s="13">
        <v>49.6</v>
      </c>
      <c r="AF4" s="13">
        <v>86.6</v>
      </c>
      <c r="AG4" s="13">
        <v>105.3</v>
      </c>
      <c r="AH4" s="13">
        <v>87.9</v>
      </c>
      <c r="AI4" s="13">
        <v>73.8</v>
      </c>
      <c r="AJ4" s="13">
        <v>73.900000000000006</v>
      </c>
      <c r="AK4" s="13">
        <v>79.2</v>
      </c>
      <c r="AL4" s="13">
        <v>94.7</v>
      </c>
      <c r="AM4" s="13">
        <v>65.8</v>
      </c>
      <c r="AN4" s="13">
        <v>63.6</v>
      </c>
      <c r="AO4" s="13">
        <v>72.3</v>
      </c>
      <c r="AP4" s="13">
        <v>69.400000000000006</v>
      </c>
      <c r="AQ4" s="13">
        <v>104.5</v>
      </c>
      <c r="AR4" s="13">
        <v>96.5</v>
      </c>
      <c r="AS4" s="13">
        <v>255.5</v>
      </c>
      <c r="AT4" s="13">
        <v>85.1</v>
      </c>
      <c r="AU4" s="13">
        <v>100</v>
      </c>
      <c r="AV4" s="13">
        <v>71.5</v>
      </c>
      <c r="AW4" s="13">
        <v>72.2</v>
      </c>
      <c r="AY4" s="13">
        <v>69.099999999999994</v>
      </c>
      <c r="AZ4" s="13">
        <v>73.900000000000006</v>
      </c>
      <c r="BA4" s="13">
        <v>71.3</v>
      </c>
      <c r="BB4" s="13">
        <v>76.8</v>
      </c>
      <c r="BC4" s="13">
        <v>74.099999999999994</v>
      </c>
      <c r="BD4" s="13">
        <v>79.400000000000006</v>
      </c>
      <c r="BE4" s="13">
        <v>74.400000000000006</v>
      </c>
      <c r="BF4" s="13">
        <v>70.7</v>
      </c>
      <c r="BG4" s="13">
        <v>72.2</v>
      </c>
    </row>
    <row r="5" spans="1:59" ht="13.5" hidden="1" customHeight="1" x14ac:dyDescent="0.2">
      <c r="A5" s="18">
        <v>39508</v>
      </c>
      <c r="B5" s="13">
        <v>76.5</v>
      </c>
      <c r="C5" s="13">
        <v>71.400000000000006</v>
      </c>
      <c r="D5" s="13">
        <v>71.400000000000006</v>
      </c>
      <c r="E5" s="13">
        <v>69.3</v>
      </c>
      <c r="F5" s="13">
        <v>74.2</v>
      </c>
      <c r="G5" s="13">
        <v>69.5</v>
      </c>
      <c r="H5" s="13">
        <v>76</v>
      </c>
      <c r="I5" s="13">
        <v>79.400000000000006</v>
      </c>
      <c r="J5" s="13">
        <v>85.1</v>
      </c>
      <c r="K5" s="13">
        <v>69.3</v>
      </c>
      <c r="L5" s="13">
        <v>62.8</v>
      </c>
      <c r="M5" s="13">
        <v>67.8</v>
      </c>
      <c r="N5" s="13">
        <v>71.900000000000006</v>
      </c>
      <c r="O5" s="13">
        <v>65.3</v>
      </c>
      <c r="P5" s="13">
        <v>73.8</v>
      </c>
      <c r="Q5" s="13">
        <v>69.5</v>
      </c>
      <c r="R5" s="13">
        <v>71.400000000000006</v>
      </c>
      <c r="S5" s="13">
        <v>74.900000000000006</v>
      </c>
      <c r="T5" s="13">
        <v>74.900000000000006</v>
      </c>
      <c r="U5" s="13">
        <v>68.7</v>
      </c>
      <c r="V5" s="13">
        <v>66.599999999999994</v>
      </c>
      <c r="W5" s="13">
        <v>89.5</v>
      </c>
      <c r="X5" s="13">
        <v>89.8</v>
      </c>
      <c r="Y5" s="13">
        <v>89.3</v>
      </c>
      <c r="Z5" s="13">
        <v>73.5</v>
      </c>
      <c r="AA5" s="13">
        <v>80.400000000000006</v>
      </c>
      <c r="AB5" s="13">
        <v>82.1</v>
      </c>
      <c r="AC5" s="13">
        <v>64.8</v>
      </c>
      <c r="AD5" s="13">
        <v>72.3</v>
      </c>
      <c r="AE5" s="13">
        <v>50</v>
      </c>
      <c r="AF5" s="13">
        <v>87.1</v>
      </c>
      <c r="AG5" s="13">
        <v>104.2</v>
      </c>
      <c r="AH5" s="13">
        <v>89.3</v>
      </c>
      <c r="AI5" s="13">
        <v>75.099999999999994</v>
      </c>
      <c r="AJ5" s="13">
        <v>74</v>
      </c>
      <c r="AK5" s="13">
        <v>78.8</v>
      </c>
      <c r="AL5" s="13">
        <v>94.8</v>
      </c>
      <c r="AM5" s="13">
        <v>70</v>
      </c>
      <c r="AN5" s="13">
        <v>68.8</v>
      </c>
      <c r="AO5" s="13">
        <v>73.400000000000006</v>
      </c>
      <c r="AP5" s="13">
        <v>63.4</v>
      </c>
      <c r="AQ5" s="13">
        <v>104.4</v>
      </c>
      <c r="AR5" s="13">
        <v>96.5</v>
      </c>
      <c r="AS5" s="13">
        <v>252.8</v>
      </c>
      <c r="AT5" s="13">
        <v>85.1</v>
      </c>
      <c r="AU5" s="13">
        <v>99.7</v>
      </c>
      <c r="AV5" s="13">
        <v>71.599999999999994</v>
      </c>
      <c r="AW5" s="13">
        <v>72.7</v>
      </c>
      <c r="AY5" s="13">
        <v>72.7</v>
      </c>
      <c r="AZ5" s="13">
        <v>74.900000000000006</v>
      </c>
      <c r="BA5" s="13">
        <v>71.900000000000006</v>
      </c>
      <c r="BB5" s="13">
        <v>78.400000000000006</v>
      </c>
      <c r="BC5" s="13">
        <v>74.2</v>
      </c>
      <c r="BD5" s="13">
        <v>79.8</v>
      </c>
      <c r="BE5" s="13">
        <v>74.400000000000006</v>
      </c>
      <c r="BF5" s="13">
        <v>70.7</v>
      </c>
      <c r="BG5" s="13">
        <v>72.2</v>
      </c>
    </row>
    <row r="6" spans="1:59" ht="13.5" hidden="1" customHeight="1" x14ac:dyDescent="0.2">
      <c r="A6" s="18">
        <v>39539</v>
      </c>
      <c r="B6" s="13">
        <v>77.2</v>
      </c>
      <c r="C6" s="13">
        <v>72.5</v>
      </c>
      <c r="D6" s="13">
        <v>72.599999999999994</v>
      </c>
      <c r="E6" s="13">
        <v>70.2</v>
      </c>
      <c r="F6" s="13">
        <v>74.599999999999994</v>
      </c>
      <c r="G6" s="13">
        <v>70.5</v>
      </c>
      <c r="H6" s="13">
        <v>77.599999999999994</v>
      </c>
      <c r="I6" s="13">
        <v>85.8</v>
      </c>
      <c r="J6" s="13">
        <v>87.9</v>
      </c>
      <c r="K6" s="13">
        <v>69.3</v>
      </c>
      <c r="L6" s="13">
        <v>64.900000000000006</v>
      </c>
      <c r="M6" s="13">
        <v>68.400000000000006</v>
      </c>
      <c r="N6" s="13">
        <v>72</v>
      </c>
      <c r="O6" s="13">
        <v>65.900000000000006</v>
      </c>
      <c r="P6" s="13">
        <v>73.7</v>
      </c>
      <c r="Q6" s="13">
        <v>70.7</v>
      </c>
      <c r="R6" s="13">
        <v>73.2</v>
      </c>
      <c r="S6" s="13">
        <v>76.8</v>
      </c>
      <c r="T6" s="13">
        <v>75</v>
      </c>
      <c r="U6" s="13">
        <v>70.8</v>
      </c>
      <c r="V6" s="13">
        <v>67.3</v>
      </c>
      <c r="W6" s="13">
        <v>89.7</v>
      </c>
      <c r="X6" s="13">
        <v>89.9</v>
      </c>
      <c r="Y6" s="13">
        <v>89.5</v>
      </c>
      <c r="Z6" s="13">
        <v>73.7</v>
      </c>
      <c r="AA6" s="13">
        <v>80.400000000000006</v>
      </c>
      <c r="AB6" s="13">
        <v>82.1</v>
      </c>
      <c r="AC6" s="13">
        <v>65.099999999999994</v>
      </c>
      <c r="AD6" s="13">
        <v>72.3</v>
      </c>
      <c r="AE6" s="13">
        <v>50.7</v>
      </c>
      <c r="AF6" s="13">
        <v>88</v>
      </c>
      <c r="AG6" s="13">
        <v>105.7</v>
      </c>
      <c r="AH6" s="13">
        <v>89.7</v>
      </c>
      <c r="AI6" s="13">
        <v>75.599999999999994</v>
      </c>
      <c r="AJ6" s="13">
        <v>74</v>
      </c>
      <c r="AK6" s="13">
        <v>80.099999999999994</v>
      </c>
      <c r="AL6" s="13">
        <v>94.6</v>
      </c>
      <c r="AM6" s="13">
        <v>74.400000000000006</v>
      </c>
      <c r="AN6" s="13">
        <v>74.400000000000006</v>
      </c>
      <c r="AO6" s="13">
        <v>74.3</v>
      </c>
      <c r="AP6" s="13">
        <v>63.4</v>
      </c>
      <c r="AQ6" s="13">
        <v>104.3</v>
      </c>
      <c r="AR6" s="13">
        <v>96.1</v>
      </c>
      <c r="AS6" s="13">
        <v>257</v>
      </c>
      <c r="AT6" s="13">
        <v>86.4</v>
      </c>
      <c r="AU6" s="13">
        <v>101.4</v>
      </c>
      <c r="AV6" s="13">
        <v>72.2</v>
      </c>
      <c r="AW6" s="13">
        <v>74.5</v>
      </c>
      <c r="AY6" s="13">
        <v>72.7</v>
      </c>
      <c r="AZ6" s="13">
        <v>75.3</v>
      </c>
      <c r="BA6" s="13">
        <v>72.5</v>
      </c>
      <c r="BB6" s="13">
        <v>78.400000000000006</v>
      </c>
      <c r="BC6" s="13">
        <v>74.7</v>
      </c>
      <c r="BD6" s="13">
        <v>80.599999999999994</v>
      </c>
      <c r="BE6" s="13">
        <v>74.400000000000006</v>
      </c>
      <c r="BF6" s="13">
        <v>70.7</v>
      </c>
      <c r="BG6" s="13">
        <v>73.5</v>
      </c>
    </row>
    <row r="7" spans="1:59" ht="13.5" hidden="1" customHeight="1" x14ac:dyDescent="0.2">
      <c r="A7" s="18">
        <v>39569</v>
      </c>
      <c r="B7" s="13">
        <v>77.7</v>
      </c>
      <c r="C7" s="13">
        <v>74</v>
      </c>
      <c r="D7" s="13">
        <v>74.099999999999994</v>
      </c>
      <c r="E7" s="13">
        <v>74.3</v>
      </c>
      <c r="F7" s="13">
        <v>74.900000000000006</v>
      </c>
      <c r="G7" s="13">
        <v>73.900000000000006</v>
      </c>
      <c r="H7" s="13">
        <v>78.5</v>
      </c>
      <c r="I7" s="13">
        <v>88</v>
      </c>
      <c r="J7" s="13">
        <v>77</v>
      </c>
      <c r="K7" s="13">
        <v>70.099999999999994</v>
      </c>
      <c r="L7" s="13">
        <v>65</v>
      </c>
      <c r="M7" s="13">
        <v>70.3</v>
      </c>
      <c r="N7" s="13">
        <v>72.8</v>
      </c>
      <c r="O7" s="13">
        <v>66.7</v>
      </c>
      <c r="P7" s="13">
        <v>74.5</v>
      </c>
      <c r="Q7" s="13">
        <v>71.2</v>
      </c>
      <c r="R7" s="13">
        <v>73.900000000000006</v>
      </c>
      <c r="S7" s="13">
        <v>77</v>
      </c>
      <c r="T7" s="13">
        <v>76.3</v>
      </c>
      <c r="U7" s="13">
        <v>71.599999999999994</v>
      </c>
      <c r="V7" s="13">
        <v>67.400000000000006</v>
      </c>
      <c r="W7" s="13">
        <v>89.8</v>
      </c>
      <c r="X7" s="13">
        <v>89.9</v>
      </c>
      <c r="Y7" s="13">
        <v>89.8</v>
      </c>
      <c r="Z7" s="13">
        <v>73.8</v>
      </c>
      <c r="AA7" s="13">
        <v>80.400000000000006</v>
      </c>
      <c r="AB7" s="13">
        <v>82.1</v>
      </c>
      <c r="AC7" s="13">
        <v>66.099999999999994</v>
      </c>
      <c r="AD7" s="13">
        <v>72.3</v>
      </c>
      <c r="AE7" s="13">
        <v>51</v>
      </c>
      <c r="AF7" s="13">
        <v>87.9</v>
      </c>
      <c r="AG7" s="13">
        <v>104.2</v>
      </c>
      <c r="AH7" s="13">
        <v>90.9</v>
      </c>
      <c r="AI7" s="13">
        <v>76</v>
      </c>
      <c r="AJ7" s="13">
        <v>74.5</v>
      </c>
      <c r="AK7" s="13">
        <v>81.099999999999994</v>
      </c>
      <c r="AL7" s="13">
        <v>94.3</v>
      </c>
      <c r="AM7" s="13">
        <v>78</v>
      </c>
      <c r="AN7" s="13">
        <v>79.099999999999994</v>
      </c>
      <c r="AO7" s="13">
        <v>74.900000000000006</v>
      </c>
      <c r="AP7" s="13">
        <v>63.4</v>
      </c>
      <c r="AQ7" s="13">
        <v>104.2</v>
      </c>
      <c r="AR7" s="13">
        <v>96.1</v>
      </c>
      <c r="AS7" s="13">
        <v>254.3</v>
      </c>
      <c r="AT7" s="13">
        <v>87.8</v>
      </c>
      <c r="AU7" s="13">
        <v>102.7</v>
      </c>
      <c r="AV7" s="13">
        <v>72.400000000000006</v>
      </c>
      <c r="AW7" s="13">
        <v>77.400000000000006</v>
      </c>
      <c r="AY7" s="13">
        <v>72.7</v>
      </c>
      <c r="AZ7" s="13">
        <v>76</v>
      </c>
      <c r="BA7" s="13">
        <v>73.3</v>
      </c>
      <c r="BB7" s="13">
        <v>79.099999999999994</v>
      </c>
      <c r="BC7" s="13">
        <v>74.7</v>
      </c>
      <c r="BD7" s="13">
        <v>81.099999999999994</v>
      </c>
      <c r="BE7" s="13">
        <v>74.400000000000006</v>
      </c>
      <c r="BF7" s="13">
        <v>70.7</v>
      </c>
      <c r="BG7" s="13">
        <v>73.5</v>
      </c>
    </row>
    <row r="8" spans="1:59" ht="13.5" hidden="1" customHeight="1" x14ac:dyDescent="0.2">
      <c r="A8" s="18">
        <v>39600</v>
      </c>
      <c r="B8" s="13">
        <v>79.2</v>
      </c>
      <c r="C8" s="13">
        <v>75.400000000000006</v>
      </c>
      <c r="D8" s="13">
        <v>75.5</v>
      </c>
      <c r="E8" s="13">
        <v>77.5</v>
      </c>
      <c r="F8" s="13">
        <v>76.099999999999994</v>
      </c>
      <c r="G8" s="13">
        <v>75.8</v>
      </c>
      <c r="H8" s="13">
        <v>79.5</v>
      </c>
      <c r="I8" s="13">
        <v>87.4</v>
      </c>
      <c r="J8" s="13">
        <v>77.5</v>
      </c>
      <c r="K8" s="13">
        <v>70.3</v>
      </c>
      <c r="L8" s="13">
        <v>64.2</v>
      </c>
      <c r="M8" s="13">
        <v>71.400000000000006</v>
      </c>
      <c r="N8" s="13">
        <v>73.5</v>
      </c>
      <c r="O8" s="13">
        <v>68.599999999999994</v>
      </c>
      <c r="P8" s="13">
        <v>74.8</v>
      </c>
      <c r="Q8" s="13">
        <v>71.400000000000006</v>
      </c>
      <c r="R8" s="13">
        <v>74.099999999999994</v>
      </c>
      <c r="S8" s="13">
        <v>77.7</v>
      </c>
      <c r="T8" s="13">
        <v>76.3</v>
      </c>
      <c r="U8" s="13">
        <v>71.5</v>
      </c>
      <c r="V8" s="13">
        <v>67.400000000000006</v>
      </c>
      <c r="W8" s="13">
        <v>89.9</v>
      </c>
      <c r="X8" s="13">
        <v>90</v>
      </c>
      <c r="Y8" s="13">
        <v>89.9</v>
      </c>
      <c r="Z8" s="13">
        <v>75.7</v>
      </c>
      <c r="AA8" s="13">
        <v>83.3</v>
      </c>
      <c r="AB8" s="13">
        <v>85.4</v>
      </c>
      <c r="AC8" s="13">
        <v>67</v>
      </c>
      <c r="AD8" s="13">
        <v>72.3</v>
      </c>
      <c r="AE8" s="13">
        <v>50.7</v>
      </c>
      <c r="AF8" s="13">
        <v>89.3</v>
      </c>
      <c r="AG8" s="13">
        <v>106.5</v>
      </c>
      <c r="AH8" s="13">
        <v>90.8</v>
      </c>
      <c r="AI8" s="13">
        <v>77.3</v>
      </c>
      <c r="AJ8" s="13">
        <v>74.7</v>
      </c>
      <c r="AK8" s="13">
        <v>85</v>
      </c>
      <c r="AL8" s="13">
        <v>95.3</v>
      </c>
      <c r="AM8" s="13">
        <v>81.3</v>
      </c>
      <c r="AN8" s="13">
        <v>83.3</v>
      </c>
      <c r="AO8" s="13">
        <v>75.3</v>
      </c>
      <c r="AP8" s="13">
        <v>72.7</v>
      </c>
      <c r="AQ8" s="13">
        <v>104.1</v>
      </c>
      <c r="AR8" s="13">
        <v>96.1</v>
      </c>
      <c r="AS8" s="13">
        <v>252.5</v>
      </c>
      <c r="AT8" s="13">
        <v>87.9</v>
      </c>
      <c r="AU8" s="13">
        <v>103.6</v>
      </c>
      <c r="AV8" s="13">
        <v>72.7</v>
      </c>
      <c r="AW8" s="13">
        <v>75.8</v>
      </c>
      <c r="AY8" s="13">
        <v>72.7</v>
      </c>
      <c r="AZ8" s="13">
        <v>77.099999999999994</v>
      </c>
      <c r="BA8" s="13">
        <v>74.099999999999994</v>
      </c>
      <c r="BB8" s="13">
        <v>80.400000000000006</v>
      </c>
      <c r="BC8" s="13">
        <v>74.7</v>
      </c>
      <c r="BD8" s="13">
        <v>81.3</v>
      </c>
      <c r="BE8" s="13">
        <v>74.400000000000006</v>
      </c>
      <c r="BF8" s="13">
        <v>70.7</v>
      </c>
      <c r="BG8" s="13">
        <v>73.5</v>
      </c>
    </row>
    <row r="9" spans="1:59" ht="13.5" hidden="1" customHeight="1" x14ac:dyDescent="0.2">
      <c r="A9" s="18">
        <v>39630</v>
      </c>
      <c r="B9" s="13">
        <v>80.599999999999994</v>
      </c>
      <c r="C9" s="13">
        <v>77.2</v>
      </c>
      <c r="D9" s="13">
        <v>77.400000000000006</v>
      </c>
      <c r="E9" s="13">
        <v>80.099999999999994</v>
      </c>
      <c r="F9" s="13">
        <v>77.8</v>
      </c>
      <c r="G9" s="13">
        <v>76.8</v>
      </c>
      <c r="H9" s="13">
        <v>81.099999999999994</v>
      </c>
      <c r="I9" s="13">
        <v>90.3</v>
      </c>
      <c r="J9" s="13">
        <v>77.7</v>
      </c>
      <c r="K9" s="13">
        <v>71</v>
      </c>
      <c r="L9" s="13">
        <v>67.599999999999994</v>
      </c>
      <c r="M9" s="13">
        <v>73.3</v>
      </c>
      <c r="N9" s="13">
        <v>74</v>
      </c>
      <c r="O9" s="13">
        <v>69.099999999999994</v>
      </c>
      <c r="P9" s="13">
        <v>75.400000000000006</v>
      </c>
      <c r="Q9" s="13">
        <v>71.900000000000006</v>
      </c>
      <c r="R9" s="13">
        <v>74.7</v>
      </c>
      <c r="S9" s="13">
        <v>78.099999999999994</v>
      </c>
      <c r="T9" s="13">
        <v>76.8</v>
      </c>
      <c r="U9" s="13">
        <v>72.5</v>
      </c>
      <c r="V9" s="13">
        <v>67.7</v>
      </c>
      <c r="W9" s="13">
        <v>89.8</v>
      </c>
      <c r="X9" s="13">
        <v>89.9</v>
      </c>
      <c r="Y9" s="13">
        <v>89.9</v>
      </c>
      <c r="Z9" s="13">
        <v>78.2</v>
      </c>
      <c r="AA9" s="13">
        <v>83.3</v>
      </c>
      <c r="AB9" s="13">
        <v>85.4</v>
      </c>
      <c r="AC9" s="13">
        <v>67.7</v>
      </c>
      <c r="AD9" s="13">
        <v>76.8</v>
      </c>
      <c r="AE9" s="13">
        <v>60.5</v>
      </c>
      <c r="AF9" s="13">
        <v>90.1</v>
      </c>
      <c r="AG9" s="13">
        <v>107.1</v>
      </c>
      <c r="AH9" s="13">
        <v>92.8</v>
      </c>
      <c r="AI9" s="13">
        <v>77.8</v>
      </c>
      <c r="AJ9" s="13">
        <v>75.099999999999994</v>
      </c>
      <c r="AK9" s="13">
        <v>86.5</v>
      </c>
      <c r="AL9" s="13">
        <v>95.7</v>
      </c>
      <c r="AM9" s="13">
        <v>85.6</v>
      </c>
      <c r="AN9" s="13">
        <v>89.2</v>
      </c>
      <c r="AO9" s="13">
        <v>75.400000000000006</v>
      </c>
      <c r="AP9" s="13">
        <v>73</v>
      </c>
      <c r="AQ9" s="13">
        <v>104</v>
      </c>
      <c r="AR9" s="13">
        <v>96.1</v>
      </c>
      <c r="AS9" s="13">
        <v>250.8</v>
      </c>
      <c r="AT9" s="13">
        <v>88.7</v>
      </c>
      <c r="AU9" s="13">
        <v>105.2</v>
      </c>
      <c r="AV9" s="13">
        <v>72.599999999999994</v>
      </c>
      <c r="AW9" s="13">
        <v>76.2</v>
      </c>
      <c r="AY9" s="13">
        <v>72.7</v>
      </c>
      <c r="AZ9" s="13">
        <v>77.3</v>
      </c>
      <c r="BA9" s="13">
        <v>74.3</v>
      </c>
      <c r="BB9" s="13">
        <v>80.7</v>
      </c>
      <c r="BC9" s="13">
        <v>75.599999999999994</v>
      </c>
      <c r="BD9" s="13">
        <v>81.599999999999994</v>
      </c>
      <c r="BE9" s="13">
        <v>74.599999999999994</v>
      </c>
      <c r="BF9" s="13">
        <v>73</v>
      </c>
      <c r="BG9" s="13">
        <v>75</v>
      </c>
    </row>
    <row r="10" spans="1:59" ht="13.5" hidden="1" customHeight="1" x14ac:dyDescent="0.2">
      <c r="A10" s="18">
        <v>39661</v>
      </c>
      <c r="B10" s="13">
        <v>81.099999999999994</v>
      </c>
      <c r="C10" s="13">
        <v>78.2</v>
      </c>
      <c r="D10" s="13">
        <v>78.599999999999994</v>
      </c>
      <c r="E10" s="13">
        <v>82.4</v>
      </c>
      <c r="F10" s="13">
        <v>77.8</v>
      </c>
      <c r="G10" s="13">
        <v>78.2</v>
      </c>
      <c r="H10" s="13">
        <v>82.9</v>
      </c>
      <c r="I10" s="13">
        <v>91.3</v>
      </c>
      <c r="J10" s="13">
        <v>77.099999999999994</v>
      </c>
      <c r="K10" s="13">
        <v>70.900000000000006</v>
      </c>
      <c r="L10" s="13">
        <v>69.5</v>
      </c>
      <c r="M10" s="13">
        <v>74.3</v>
      </c>
      <c r="N10" s="13">
        <v>74.599999999999994</v>
      </c>
      <c r="O10" s="13">
        <v>70.900000000000006</v>
      </c>
      <c r="P10" s="13">
        <v>75.7</v>
      </c>
      <c r="Q10" s="13">
        <v>72.7</v>
      </c>
      <c r="R10" s="13">
        <v>74.3</v>
      </c>
      <c r="S10" s="13">
        <v>78.099999999999994</v>
      </c>
      <c r="T10" s="13">
        <v>75.5</v>
      </c>
      <c r="U10" s="13">
        <v>71.8</v>
      </c>
      <c r="V10" s="13">
        <v>70.400000000000006</v>
      </c>
      <c r="W10" s="13">
        <v>90.5</v>
      </c>
      <c r="X10" s="13">
        <v>90.4</v>
      </c>
      <c r="Y10" s="13">
        <v>90.5</v>
      </c>
      <c r="Z10" s="13">
        <v>78.5</v>
      </c>
      <c r="AA10" s="13">
        <v>83.3</v>
      </c>
      <c r="AB10" s="13">
        <v>85.4</v>
      </c>
      <c r="AC10" s="13">
        <v>72.3</v>
      </c>
      <c r="AD10" s="13">
        <v>76.8</v>
      </c>
      <c r="AE10" s="13">
        <v>60.5</v>
      </c>
      <c r="AF10" s="13">
        <v>90.8</v>
      </c>
      <c r="AG10" s="13">
        <v>108.7</v>
      </c>
      <c r="AH10" s="13">
        <v>93.8</v>
      </c>
      <c r="AI10" s="13">
        <v>77.8</v>
      </c>
      <c r="AJ10" s="13">
        <v>75</v>
      </c>
      <c r="AK10" s="13">
        <v>85.9</v>
      </c>
      <c r="AL10" s="13">
        <v>95.5</v>
      </c>
      <c r="AM10" s="13">
        <v>83.9</v>
      </c>
      <c r="AN10" s="13">
        <v>86.8</v>
      </c>
      <c r="AO10" s="13">
        <v>75.400000000000006</v>
      </c>
      <c r="AP10" s="13">
        <v>73</v>
      </c>
      <c r="AQ10" s="13">
        <v>105.2</v>
      </c>
      <c r="AR10" s="13">
        <v>97.8</v>
      </c>
      <c r="AS10" s="13">
        <v>245</v>
      </c>
      <c r="AT10" s="13">
        <v>90.7</v>
      </c>
      <c r="AU10" s="13">
        <v>108.5</v>
      </c>
      <c r="AV10" s="13">
        <v>72.8</v>
      </c>
      <c r="AW10" s="13">
        <v>77.599999999999994</v>
      </c>
      <c r="AY10" s="13">
        <v>72.7</v>
      </c>
      <c r="AZ10" s="13">
        <v>79</v>
      </c>
      <c r="BA10" s="13">
        <v>74.900000000000006</v>
      </c>
      <c r="BB10" s="13">
        <v>83.4</v>
      </c>
      <c r="BC10" s="13">
        <v>75.8</v>
      </c>
      <c r="BD10" s="13">
        <v>82.4</v>
      </c>
      <c r="BE10" s="13">
        <v>74.599999999999994</v>
      </c>
      <c r="BF10" s="13">
        <v>74.099999999999994</v>
      </c>
      <c r="BG10" s="13">
        <v>75</v>
      </c>
    </row>
    <row r="11" spans="1:59" ht="13.5" hidden="1" customHeight="1" x14ac:dyDescent="0.2">
      <c r="A11" s="18">
        <v>39692</v>
      </c>
      <c r="B11" s="13">
        <v>81.5</v>
      </c>
      <c r="C11" s="13">
        <v>78.8</v>
      </c>
      <c r="D11" s="13">
        <v>79</v>
      </c>
      <c r="E11" s="13">
        <v>83.5</v>
      </c>
      <c r="F11" s="13">
        <v>77.8</v>
      </c>
      <c r="G11" s="13">
        <v>79.3</v>
      </c>
      <c r="H11" s="13">
        <v>84</v>
      </c>
      <c r="I11" s="13">
        <v>91.6</v>
      </c>
      <c r="J11" s="13">
        <v>80.099999999999994</v>
      </c>
      <c r="K11" s="13">
        <v>69.599999999999994</v>
      </c>
      <c r="L11" s="13">
        <v>69.900000000000006</v>
      </c>
      <c r="M11" s="13">
        <v>75.5</v>
      </c>
      <c r="N11" s="13">
        <v>76</v>
      </c>
      <c r="O11" s="13">
        <v>72.099999999999994</v>
      </c>
      <c r="P11" s="13">
        <v>77</v>
      </c>
      <c r="Q11" s="13">
        <v>73.5</v>
      </c>
      <c r="R11" s="13">
        <v>75.099999999999994</v>
      </c>
      <c r="S11" s="13">
        <v>78.7</v>
      </c>
      <c r="T11" s="13">
        <v>77</v>
      </c>
      <c r="U11" s="13">
        <v>72.7</v>
      </c>
      <c r="V11" s="13">
        <v>71.3</v>
      </c>
      <c r="W11" s="13">
        <v>90.5</v>
      </c>
      <c r="X11" s="13">
        <v>90.6</v>
      </c>
      <c r="Y11" s="13">
        <v>90.7</v>
      </c>
      <c r="Z11" s="13">
        <v>79</v>
      </c>
      <c r="AA11" s="13">
        <v>84.3</v>
      </c>
      <c r="AB11" s="13">
        <v>86.1</v>
      </c>
      <c r="AC11" s="13">
        <v>73.2</v>
      </c>
      <c r="AD11" s="13">
        <v>76.8</v>
      </c>
      <c r="AE11" s="13">
        <v>61</v>
      </c>
      <c r="AF11" s="13">
        <v>91.6</v>
      </c>
      <c r="AG11" s="13">
        <v>108.9</v>
      </c>
      <c r="AH11" s="13">
        <v>94.8</v>
      </c>
      <c r="AI11" s="13">
        <v>79</v>
      </c>
      <c r="AJ11" s="13">
        <v>75</v>
      </c>
      <c r="AK11" s="13">
        <v>85.5</v>
      </c>
      <c r="AL11" s="13">
        <v>96.4</v>
      </c>
      <c r="AM11" s="13">
        <v>79.7</v>
      </c>
      <c r="AN11" s="13">
        <v>80.7</v>
      </c>
      <c r="AO11" s="13">
        <v>76.900000000000006</v>
      </c>
      <c r="AP11" s="13">
        <v>74.599999999999994</v>
      </c>
      <c r="AQ11" s="13">
        <v>105.1</v>
      </c>
      <c r="AR11" s="13">
        <v>97.8</v>
      </c>
      <c r="AS11" s="13">
        <v>243.5</v>
      </c>
      <c r="AT11" s="13">
        <v>91.4</v>
      </c>
      <c r="AU11" s="13">
        <v>110.1</v>
      </c>
      <c r="AV11" s="13">
        <v>74.099999999999994</v>
      </c>
      <c r="AW11" s="13">
        <v>75.8</v>
      </c>
      <c r="AY11" s="13">
        <v>72.7</v>
      </c>
      <c r="AZ11" s="13">
        <v>77.599999999999994</v>
      </c>
      <c r="BA11" s="13">
        <v>74.7</v>
      </c>
      <c r="BB11" s="13">
        <v>80.8</v>
      </c>
      <c r="BC11" s="13">
        <v>76.599999999999994</v>
      </c>
      <c r="BD11" s="13">
        <v>83.7</v>
      </c>
      <c r="BE11" s="13">
        <v>74.599999999999994</v>
      </c>
      <c r="BF11" s="13">
        <v>79.7</v>
      </c>
      <c r="BG11" s="13">
        <v>75</v>
      </c>
    </row>
    <row r="12" spans="1:59" ht="13.5" hidden="1" customHeight="1" x14ac:dyDescent="0.2">
      <c r="A12" s="18">
        <v>39722</v>
      </c>
      <c r="B12" s="13">
        <v>81.900000000000006</v>
      </c>
      <c r="C12" s="13">
        <v>79.8</v>
      </c>
      <c r="D12" s="13">
        <v>80</v>
      </c>
      <c r="E12" s="13">
        <v>84.9</v>
      </c>
      <c r="F12" s="13">
        <v>77.7</v>
      </c>
      <c r="G12" s="13">
        <v>80.599999999999994</v>
      </c>
      <c r="H12" s="13">
        <v>84.5</v>
      </c>
      <c r="I12" s="13">
        <v>92.7</v>
      </c>
      <c r="J12" s="13">
        <v>77.2</v>
      </c>
      <c r="K12" s="13">
        <v>72.900000000000006</v>
      </c>
      <c r="L12" s="13">
        <v>69.900000000000006</v>
      </c>
      <c r="M12" s="13">
        <v>77.099999999999994</v>
      </c>
      <c r="N12" s="13">
        <v>76.5</v>
      </c>
      <c r="O12" s="13">
        <v>73.599999999999994</v>
      </c>
      <c r="P12" s="13">
        <v>77.3</v>
      </c>
      <c r="Q12" s="13">
        <v>73.599999999999994</v>
      </c>
      <c r="R12" s="13">
        <v>74.7</v>
      </c>
      <c r="S12" s="13">
        <v>78.5</v>
      </c>
      <c r="T12" s="13">
        <v>76.900000000000006</v>
      </c>
      <c r="U12" s="13">
        <v>72.099999999999994</v>
      </c>
      <c r="V12" s="13">
        <v>72</v>
      </c>
      <c r="W12" s="13">
        <v>90.9</v>
      </c>
      <c r="X12" s="13">
        <v>91</v>
      </c>
      <c r="Y12" s="13">
        <v>91</v>
      </c>
      <c r="Z12" s="13">
        <v>78.900000000000006</v>
      </c>
      <c r="AA12" s="13">
        <v>84.3</v>
      </c>
      <c r="AB12" s="13">
        <v>86.1</v>
      </c>
      <c r="AC12" s="13">
        <v>73.400000000000006</v>
      </c>
      <c r="AD12" s="13">
        <v>76.8</v>
      </c>
      <c r="AE12" s="13">
        <v>60.6</v>
      </c>
      <c r="AF12" s="13">
        <v>91.9</v>
      </c>
      <c r="AG12" s="13">
        <v>109.4</v>
      </c>
      <c r="AH12" s="13">
        <v>94.5</v>
      </c>
      <c r="AI12" s="13">
        <v>79.3</v>
      </c>
      <c r="AJ12" s="13">
        <v>75</v>
      </c>
      <c r="AK12" s="13">
        <v>85</v>
      </c>
      <c r="AL12" s="13">
        <v>96.4</v>
      </c>
      <c r="AM12" s="13">
        <v>78.2</v>
      </c>
      <c r="AN12" s="13">
        <v>78.5</v>
      </c>
      <c r="AO12" s="13">
        <v>77.2</v>
      </c>
      <c r="AP12" s="13">
        <v>74.599999999999994</v>
      </c>
      <c r="AQ12" s="13">
        <v>105.3</v>
      </c>
      <c r="AR12" s="13">
        <v>97.8</v>
      </c>
      <c r="AS12" s="13">
        <v>246.5</v>
      </c>
      <c r="AT12" s="13">
        <v>91.6</v>
      </c>
      <c r="AU12" s="13">
        <v>110.6</v>
      </c>
      <c r="AV12" s="13">
        <v>74.099999999999994</v>
      </c>
      <c r="AW12" s="13">
        <v>75.5</v>
      </c>
      <c r="AY12" s="13">
        <v>72.7</v>
      </c>
      <c r="AZ12" s="13">
        <v>79.2</v>
      </c>
      <c r="BA12" s="13">
        <v>77.8</v>
      </c>
      <c r="BB12" s="13">
        <v>80.7</v>
      </c>
      <c r="BC12" s="13">
        <v>78.2</v>
      </c>
      <c r="BD12" s="13">
        <v>85.5</v>
      </c>
      <c r="BE12" s="13">
        <v>74.599999999999994</v>
      </c>
      <c r="BF12" s="13">
        <v>79.7</v>
      </c>
      <c r="BG12" s="13">
        <v>80.099999999999994</v>
      </c>
    </row>
    <row r="13" spans="1:59" ht="13.5" hidden="1" customHeight="1" x14ac:dyDescent="0.2">
      <c r="A13" s="18">
        <v>39753</v>
      </c>
      <c r="B13" s="13">
        <v>81.900000000000006</v>
      </c>
      <c r="C13" s="13">
        <v>80.099999999999994</v>
      </c>
      <c r="D13" s="13">
        <v>80.400000000000006</v>
      </c>
      <c r="E13" s="13">
        <v>84.5</v>
      </c>
      <c r="F13" s="13">
        <v>78.400000000000006</v>
      </c>
      <c r="G13" s="13">
        <v>84</v>
      </c>
      <c r="H13" s="13">
        <v>84.5</v>
      </c>
      <c r="I13" s="13">
        <v>91.5</v>
      </c>
      <c r="J13" s="13">
        <v>85.2</v>
      </c>
      <c r="K13" s="13">
        <v>73.8</v>
      </c>
      <c r="L13" s="13">
        <v>69.7</v>
      </c>
      <c r="M13" s="13">
        <v>77.900000000000006</v>
      </c>
      <c r="N13" s="13">
        <v>77.099999999999994</v>
      </c>
      <c r="O13" s="13">
        <v>76.2</v>
      </c>
      <c r="P13" s="13">
        <v>77.5</v>
      </c>
      <c r="Q13" s="13">
        <v>73.8</v>
      </c>
      <c r="R13" s="13">
        <v>75</v>
      </c>
      <c r="S13" s="13">
        <v>79</v>
      </c>
      <c r="T13" s="13">
        <v>76.900000000000006</v>
      </c>
      <c r="U13" s="13">
        <v>72.2</v>
      </c>
      <c r="V13" s="13">
        <v>72.2</v>
      </c>
      <c r="W13" s="13">
        <v>90.7</v>
      </c>
      <c r="X13" s="13">
        <v>90.6</v>
      </c>
      <c r="Y13" s="13">
        <v>91.1</v>
      </c>
      <c r="Z13" s="13">
        <v>79</v>
      </c>
      <c r="AA13" s="13">
        <v>84.3</v>
      </c>
      <c r="AB13" s="13">
        <v>86.1</v>
      </c>
      <c r="AC13" s="13">
        <v>74.3</v>
      </c>
      <c r="AD13" s="13">
        <v>76.8</v>
      </c>
      <c r="AE13" s="13">
        <v>60.6</v>
      </c>
      <c r="AF13" s="13">
        <v>91.8</v>
      </c>
      <c r="AG13" s="13">
        <v>109.1</v>
      </c>
      <c r="AH13" s="13">
        <v>94.5</v>
      </c>
      <c r="AI13" s="13">
        <v>79.3</v>
      </c>
      <c r="AJ13" s="13">
        <v>75.599999999999994</v>
      </c>
      <c r="AK13" s="13">
        <v>84.1</v>
      </c>
      <c r="AL13" s="13">
        <v>96.2</v>
      </c>
      <c r="AM13" s="13">
        <v>75.5</v>
      </c>
      <c r="AN13" s="13">
        <v>74.7</v>
      </c>
      <c r="AO13" s="13">
        <v>77.8</v>
      </c>
      <c r="AP13" s="13">
        <v>74.599999999999994</v>
      </c>
      <c r="AQ13" s="13">
        <v>105.3</v>
      </c>
      <c r="AR13" s="13">
        <v>97.8</v>
      </c>
      <c r="AS13" s="13">
        <v>246.7</v>
      </c>
      <c r="AT13" s="13">
        <v>93.5</v>
      </c>
      <c r="AU13" s="13">
        <v>112.5</v>
      </c>
      <c r="AV13" s="13">
        <v>74.099999999999994</v>
      </c>
      <c r="AW13" s="13">
        <v>80.3</v>
      </c>
      <c r="AY13" s="13">
        <v>72.7</v>
      </c>
      <c r="AZ13" s="13">
        <v>80.3</v>
      </c>
      <c r="BA13" s="13">
        <v>78.099999999999994</v>
      </c>
      <c r="BB13" s="13">
        <v>82.6</v>
      </c>
      <c r="BC13" s="13">
        <v>78.400000000000006</v>
      </c>
      <c r="BD13" s="13">
        <v>86.9</v>
      </c>
      <c r="BE13" s="13">
        <v>74.599999999999994</v>
      </c>
      <c r="BF13" s="13">
        <v>79.900000000000006</v>
      </c>
      <c r="BG13" s="13">
        <v>80.099999999999994</v>
      </c>
    </row>
    <row r="14" spans="1:59" ht="13.5" hidden="1" customHeight="1" x14ac:dyDescent="0.2">
      <c r="A14" s="18">
        <v>39783</v>
      </c>
      <c r="B14" s="13">
        <v>82</v>
      </c>
      <c r="C14" s="13">
        <v>80.8</v>
      </c>
      <c r="D14" s="13">
        <v>81</v>
      </c>
      <c r="E14" s="13">
        <v>85.3</v>
      </c>
      <c r="F14" s="13">
        <v>79.5</v>
      </c>
      <c r="G14" s="13">
        <v>83.8</v>
      </c>
      <c r="H14" s="13">
        <v>84.9</v>
      </c>
      <c r="I14" s="13">
        <v>89.8</v>
      </c>
      <c r="J14" s="13">
        <v>90.3</v>
      </c>
      <c r="K14" s="13">
        <v>75.2</v>
      </c>
      <c r="L14" s="13">
        <v>68.099999999999994</v>
      </c>
      <c r="M14" s="13">
        <v>77.099999999999994</v>
      </c>
      <c r="N14" s="13">
        <v>78</v>
      </c>
      <c r="O14" s="13">
        <v>78.400000000000006</v>
      </c>
      <c r="P14" s="13">
        <v>78</v>
      </c>
      <c r="Q14" s="13">
        <v>73.7</v>
      </c>
      <c r="R14" s="13">
        <v>74.7</v>
      </c>
      <c r="S14" s="13">
        <v>78.2</v>
      </c>
      <c r="T14" s="13">
        <v>76.599999999999994</v>
      </c>
      <c r="U14" s="13">
        <v>72.3</v>
      </c>
      <c r="V14" s="13">
        <v>72.2</v>
      </c>
      <c r="W14" s="13">
        <v>91.2</v>
      </c>
      <c r="X14" s="13">
        <v>91.3</v>
      </c>
      <c r="Y14" s="13">
        <v>91</v>
      </c>
      <c r="Z14" s="13">
        <v>80.2</v>
      </c>
      <c r="AA14" s="13">
        <v>85.9</v>
      </c>
      <c r="AB14" s="13">
        <v>87.9</v>
      </c>
      <c r="AC14" s="13">
        <v>77</v>
      </c>
      <c r="AD14" s="13">
        <v>76.8</v>
      </c>
      <c r="AE14" s="13">
        <v>60.6</v>
      </c>
      <c r="AF14" s="13">
        <v>91.9</v>
      </c>
      <c r="AG14" s="13">
        <v>108.1</v>
      </c>
      <c r="AH14" s="13">
        <v>94</v>
      </c>
      <c r="AI14" s="13">
        <v>80.3</v>
      </c>
      <c r="AJ14" s="13">
        <v>75.5</v>
      </c>
      <c r="AK14" s="13">
        <v>81.7</v>
      </c>
      <c r="AL14" s="13">
        <v>96.5</v>
      </c>
      <c r="AM14" s="13">
        <v>65.8</v>
      </c>
      <c r="AN14" s="13">
        <v>61.1</v>
      </c>
      <c r="AO14" s="13">
        <v>79.400000000000006</v>
      </c>
      <c r="AP14" s="13">
        <v>75.8</v>
      </c>
      <c r="AQ14" s="13">
        <v>105.4</v>
      </c>
      <c r="AR14" s="13">
        <v>97.8</v>
      </c>
      <c r="AS14" s="13">
        <v>250.3</v>
      </c>
      <c r="AT14" s="13">
        <v>92.9</v>
      </c>
      <c r="AU14" s="13">
        <v>111.8</v>
      </c>
      <c r="AV14" s="13">
        <v>74.599999999999994</v>
      </c>
      <c r="AW14" s="13">
        <v>78.3</v>
      </c>
      <c r="AY14" s="13">
        <v>72.7</v>
      </c>
      <c r="AZ14" s="13">
        <v>81.599999999999994</v>
      </c>
      <c r="BA14" s="13">
        <v>78.900000000000006</v>
      </c>
      <c r="BB14" s="13">
        <v>84.5</v>
      </c>
      <c r="BC14" s="13">
        <v>78.400000000000006</v>
      </c>
      <c r="BD14" s="13">
        <v>87.2</v>
      </c>
      <c r="BE14" s="13">
        <v>74.599999999999994</v>
      </c>
      <c r="BF14" s="13">
        <v>79.900000000000006</v>
      </c>
      <c r="BG14" s="13">
        <v>80.099999999999994</v>
      </c>
    </row>
    <row r="15" spans="1:59" ht="13.5" hidden="1" customHeight="1" x14ac:dyDescent="0.2">
      <c r="A15" s="18">
        <v>39814</v>
      </c>
      <c r="B15" s="13">
        <v>82.8</v>
      </c>
      <c r="C15" s="13">
        <v>83.2</v>
      </c>
      <c r="D15" s="13">
        <v>83.6</v>
      </c>
      <c r="E15" s="13">
        <v>84.4</v>
      </c>
      <c r="F15" s="13">
        <v>82</v>
      </c>
      <c r="G15" s="13">
        <v>86.3</v>
      </c>
      <c r="H15" s="13">
        <v>86.2</v>
      </c>
      <c r="I15" s="13">
        <v>89.2</v>
      </c>
      <c r="J15" s="13">
        <v>94.8</v>
      </c>
      <c r="K15" s="13">
        <v>88.6</v>
      </c>
      <c r="L15" s="13">
        <v>69</v>
      </c>
      <c r="M15" s="13">
        <v>78.2</v>
      </c>
      <c r="N15" s="13">
        <v>78.2</v>
      </c>
      <c r="O15" s="13">
        <v>79.099999999999994</v>
      </c>
      <c r="P15" s="13">
        <v>78.099999999999994</v>
      </c>
      <c r="Q15" s="13">
        <v>74.400000000000006</v>
      </c>
      <c r="R15" s="13">
        <v>75.900000000000006</v>
      </c>
      <c r="S15" s="13">
        <v>81.099999999999994</v>
      </c>
      <c r="T15" s="13">
        <v>78.2</v>
      </c>
      <c r="U15" s="13">
        <v>72.5</v>
      </c>
      <c r="V15" s="13">
        <v>72.2</v>
      </c>
      <c r="W15" s="13">
        <v>92</v>
      </c>
      <c r="X15" s="13">
        <v>91.9</v>
      </c>
      <c r="Y15" s="13">
        <v>92.4</v>
      </c>
      <c r="Z15" s="13">
        <v>80.2</v>
      </c>
      <c r="AA15" s="13">
        <v>85.9</v>
      </c>
      <c r="AB15" s="13">
        <v>87.9</v>
      </c>
      <c r="AC15" s="13">
        <v>77</v>
      </c>
      <c r="AD15" s="13">
        <v>76.8</v>
      </c>
      <c r="AE15" s="13">
        <v>60.6</v>
      </c>
      <c r="AF15" s="13">
        <v>92.8</v>
      </c>
      <c r="AG15" s="13">
        <v>109</v>
      </c>
      <c r="AH15" s="13">
        <v>96.6</v>
      </c>
      <c r="AI15" s="13">
        <v>80.8</v>
      </c>
      <c r="AJ15" s="13">
        <v>75.900000000000006</v>
      </c>
      <c r="AK15" s="13">
        <v>79.900000000000006</v>
      </c>
      <c r="AL15" s="13">
        <v>97.1</v>
      </c>
      <c r="AM15" s="13">
        <v>58.6</v>
      </c>
      <c r="AN15" s="13">
        <v>49.5</v>
      </c>
      <c r="AO15" s="13">
        <v>84.7</v>
      </c>
      <c r="AP15" s="13">
        <v>76.099999999999994</v>
      </c>
      <c r="AQ15" s="13">
        <v>105.9</v>
      </c>
      <c r="AR15" s="13">
        <v>97.9</v>
      </c>
      <c r="AS15" s="13">
        <v>254.3</v>
      </c>
      <c r="AT15" s="13">
        <v>93.4</v>
      </c>
      <c r="AU15" s="13">
        <v>112.9</v>
      </c>
      <c r="AV15" s="13">
        <v>75.7</v>
      </c>
      <c r="AW15" s="13">
        <v>77</v>
      </c>
      <c r="AY15" s="13">
        <v>72.7</v>
      </c>
      <c r="AZ15" s="13">
        <v>83.3</v>
      </c>
      <c r="BA15" s="13">
        <v>79.900000000000006</v>
      </c>
      <c r="BB15" s="13">
        <v>87.2</v>
      </c>
      <c r="BC15" s="13">
        <v>81.400000000000006</v>
      </c>
      <c r="BD15" s="13">
        <v>88.1</v>
      </c>
      <c r="BE15" s="13">
        <v>75.5</v>
      </c>
      <c r="BF15" s="13">
        <v>82.9</v>
      </c>
      <c r="BG15" s="13">
        <v>87.5</v>
      </c>
    </row>
    <row r="16" spans="1:59" ht="13.5" hidden="1" customHeight="1" x14ac:dyDescent="0.2">
      <c r="A16" s="18">
        <v>39845</v>
      </c>
      <c r="B16" s="13">
        <v>83.4</v>
      </c>
      <c r="C16" s="13">
        <v>83.1</v>
      </c>
      <c r="D16" s="13">
        <v>83.3</v>
      </c>
      <c r="E16" s="13">
        <v>84</v>
      </c>
      <c r="F16" s="13">
        <v>82.1</v>
      </c>
      <c r="G16" s="13">
        <v>87.2</v>
      </c>
      <c r="H16" s="13">
        <v>86.1</v>
      </c>
      <c r="I16" s="13">
        <v>85.6</v>
      </c>
      <c r="J16" s="13">
        <v>96.1</v>
      </c>
      <c r="K16" s="13">
        <v>87.8</v>
      </c>
      <c r="L16" s="13">
        <v>69.099999999999994</v>
      </c>
      <c r="M16" s="13">
        <v>77.900000000000006</v>
      </c>
      <c r="N16" s="13">
        <v>80.8</v>
      </c>
      <c r="O16" s="13">
        <v>78.8</v>
      </c>
      <c r="P16" s="13">
        <v>81.3</v>
      </c>
      <c r="Q16" s="13">
        <v>74.7</v>
      </c>
      <c r="R16" s="13">
        <v>76.099999999999994</v>
      </c>
      <c r="S16" s="13">
        <v>80.900000000000006</v>
      </c>
      <c r="T16" s="13">
        <v>78.2</v>
      </c>
      <c r="U16" s="13">
        <v>72.8</v>
      </c>
      <c r="V16" s="13">
        <v>72.599999999999994</v>
      </c>
      <c r="W16" s="13">
        <v>92.3</v>
      </c>
      <c r="X16" s="13">
        <v>92.5</v>
      </c>
      <c r="Y16" s="13">
        <v>92.2</v>
      </c>
      <c r="Z16" s="13">
        <v>80.2</v>
      </c>
      <c r="AA16" s="13">
        <v>85.9</v>
      </c>
      <c r="AB16" s="13">
        <v>87.9</v>
      </c>
      <c r="AC16" s="13">
        <v>76.900000000000006</v>
      </c>
      <c r="AD16" s="13">
        <v>76.8</v>
      </c>
      <c r="AE16" s="13">
        <v>60.4</v>
      </c>
      <c r="AF16" s="13">
        <v>93.3</v>
      </c>
      <c r="AG16" s="13">
        <v>109</v>
      </c>
      <c r="AH16" s="13">
        <v>98.6</v>
      </c>
      <c r="AI16" s="13">
        <v>80.900000000000006</v>
      </c>
      <c r="AJ16" s="13">
        <v>80.900000000000006</v>
      </c>
      <c r="AK16" s="13">
        <v>81.2</v>
      </c>
      <c r="AL16" s="13">
        <v>97.6</v>
      </c>
      <c r="AM16" s="13">
        <v>62.5</v>
      </c>
      <c r="AN16" s="13">
        <v>54.7</v>
      </c>
      <c r="AO16" s="13">
        <v>84.7</v>
      </c>
      <c r="AP16" s="13">
        <v>76.099999999999994</v>
      </c>
      <c r="AQ16" s="13">
        <v>105.3</v>
      </c>
      <c r="AR16" s="13">
        <v>97.9</v>
      </c>
      <c r="AS16" s="13">
        <v>245.2</v>
      </c>
      <c r="AT16" s="13">
        <v>94.1</v>
      </c>
      <c r="AU16" s="13">
        <v>113.8</v>
      </c>
      <c r="AV16" s="13">
        <v>75.8</v>
      </c>
      <c r="AW16" s="13">
        <v>77.8</v>
      </c>
      <c r="AY16" s="13">
        <v>72.7</v>
      </c>
      <c r="AZ16" s="13">
        <v>83.6</v>
      </c>
      <c r="BA16" s="13">
        <v>80.5</v>
      </c>
      <c r="BB16" s="13">
        <v>87.1</v>
      </c>
      <c r="BC16" s="13">
        <v>83.7</v>
      </c>
      <c r="BD16" s="13">
        <v>89.2</v>
      </c>
      <c r="BE16" s="13">
        <v>80</v>
      </c>
      <c r="BF16" s="13">
        <v>82.9</v>
      </c>
      <c r="BG16" s="13">
        <v>87.5</v>
      </c>
    </row>
    <row r="17" spans="1:59" ht="13.5" hidden="1" customHeight="1" x14ac:dyDescent="0.2">
      <c r="A17" s="18">
        <v>39873</v>
      </c>
      <c r="B17" s="13">
        <v>84.4</v>
      </c>
      <c r="C17" s="13">
        <v>83.2</v>
      </c>
      <c r="D17" s="13">
        <v>83.4</v>
      </c>
      <c r="E17" s="13">
        <v>84.1</v>
      </c>
      <c r="F17" s="13">
        <v>83.3</v>
      </c>
      <c r="G17" s="13">
        <v>85.3</v>
      </c>
      <c r="H17" s="13">
        <v>88.2</v>
      </c>
      <c r="I17" s="13">
        <v>81.900000000000006</v>
      </c>
      <c r="J17" s="13">
        <v>99.7</v>
      </c>
      <c r="K17" s="13">
        <v>84.9</v>
      </c>
      <c r="L17" s="13">
        <v>70</v>
      </c>
      <c r="M17" s="13">
        <v>79</v>
      </c>
      <c r="N17" s="13">
        <v>81.3</v>
      </c>
      <c r="O17" s="13">
        <v>81.7</v>
      </c>
      <c r="P17" s="13">
        <v>81.099999999999994</v>
      </c>
      <c r="Q17" s="13">
        <v>78.7</v>
      </c>
      <c r="R17" s="13">
        <v>80.7</v>
      </c>
      <c r="S17" s="13">
        <v>85.6</v>
      </c>
      <c r="T17" s="13">
        <v>82.8</v>
      </c>
      <c r="U17" s="13">
        <v>77.400000000000006</v>
      </c>
      <c r="V17" s="13">
        <v>76</v>
      </c>
      <c r="W17" s="13">
        <v>92.8</v>
      </c>
      <c r="X17" s="13">
        <v>92.9</v>
      </c>
      <c r="Y17" s="13">
        <v>92.9</v>
      </c>
      <c r="Z17" s="13">
        <v>80.5</v>
      </c>
      <c r="AA17" s="13">
        <v>86.5</v>
      </c>
      <c r="AB17" s="13">
        <v>88.1</v>
      </c>
      <c r="AC17" s="13">
        <v>76.5</v>
      </c>
      <c r="AD17" s="13">
        <v>76.8</v>
      </c>
      <c r="AE17" s="13">
        <v>61.3</v>
      </c>
      <c r="AF17" s="13">
        <v>94.1</v>
      </c>
      <c r="AG17" s="13">
        <v>107.9</v>
      </c>
      <c r="AH17" s="13">
        <v>100.9</v>
      </c>
      <c r="AI17" s="13">
        <v>82.3</v>
      </c>
      <c r="AJ17" s="13">
        <v>82.4</v>
      </c>
      <c r="AK17" s="13">
        <v>82.1</v>
      </c>
      <c r="AL17" s="13">
        <v>97.8</v>
      </c>
      <c r="AM17" s="13">
        <v>65.8</v>
      </c>
      <c r="AN17" s="13">
        <v>58.6</v>
      </c>
      <c r="AO17" s="13">
        <v>86.9</v>
      </c>
      <c r="AP17" s="13">
        <v>75.099999999999994</v>
      </c>
      <c r="AQ17" s="13">
        <v>105.3</v>
      </c>
      <c r="AR17" s="13">
        <v>97.9</v>
      </c>
      <c r="AS17" s="13">
        <v>245.7</v>
      </c>
      <c r="AT17" s="13">
        <v>98.6</v>
      </c>
      <c r="AU17" s="13">
        <v>116.1</v>
      </c>
      <c r="AV17" s="13">
        <v>84.3</v>
      </c>
      <c r="AW17" s="13">
        <v>81.5</v>
      </c>
      <c r="AY17" s="13">
        <v>77.400000000000006</v>
      </c>
      <c r="AZ17" s="13">
        <v>85.8</v>
      </c>
      <c r="BA17" s="13">
        <v>82.1</v>
      </c>
      <c r="BB17" s="13">
        <v>89.8</v>
      </c>
      <c r="BC17" s="13">
        <v>84.2</v>
      </c>
      <c r="BD17" s="13">
        <v>91.4</v>
      </c>
      <c r="BE17" s="13">
        <v>80</v>
      </c>
      <c r="BF17" s="13">
        <v>84.6</v>
      </c>
      <c r="BG17" s="13">
        <v>87.5</v>
      </c>
    </row>
    <row r="18" spans="1:59" ht="13.5" hidden="1" customHeight="1" x14ac:dyDescent="0.2">
      <c r="A18" s="18">
        <v>39904</v>
      </c>
      <c r="B18" s="13">
        <v>84.9</v>
      </c>
      <c r="C18" s="13">
        <v>83.8</v>
      </c>
      <c r="D18" s="13">
        <v>83.9</v>
      </c>
      <c r="E18" s="13">
        <v>84.5</v>
      </c>
      <c r="F18" s="13">
        <v>83.7</v>
      </c>
      <c r="G18" s="13">
        <v>86.4</v>
      </c>
      <c r="H18" s="13">
        <v>89</v>
      </c>
      <c r="I18" s="13">
        <v>79.400000000000006</v>
      </c>
      <c r="J18" s="13">
        <v>94.4</v>
      </c>
      <c r="K18" s="13">
        <v>85.8</v>
      </c>
      <c r="L18" s="13">
        <v>72.900000000000006</v>
      </c>
      <c r="M18" s="13">
        <v>80.7</v>
      </c>
      <c r="N18" s="13">
        <v>82.7</v>
      </c>
      <c r="O18" s="13">
        <v>84.1</v>
      </c>
      <c r="P18" s="13">
        <v>82.2</v>
      </c>
      <c r="Q18" s="13">
        <v>79.599999999999994</v>
      </c>
      <c r="R18" s="13">
        <v>81.400000000000006</v>
      </c>
      <c r="S18" s="13">
        <v>86.1</v>
      </c>
      <c r="T18" s="13">
        <v>84.7</v>
      </c>
      <c r="U18" s="13">
        <v>78</v>
      </c>
      <c r="V18" s="13">
        <v>77</v>
      </c>
      <c r="W18" s="13">
        <v>92.8</v>
      </c>
      <c r="X18" s="13">
        <v>92.7</v>
      </c>
      <c r="Y18" s="13">
        <v>93.2</v>
      </c>
      <c r="Z18" s="13">
        <v>80.8</v>
      </c>
      <c r="AA18" s="13">
        <v>86.5</v>
      </c>
      <c r="AB18" s="13">
        <v>88.1</v>
      </c>
      <c r="AC18" s="13">
        <v>77.5</v>
      </c>
      <c r="AD18" s="13">
        <v>76.8</v>
      </c>
      <c r="AE18" s="13">
        <v>62.5</v>
      </c>
      <c r="AF18" s="13">
        <v>94.5</v>
      </c>
      <c r="AG18" s="13">
        <v>108.2</v>
      </c>
      <c r="AH18" s="13">
        <v>101.7</v>
      </c>
      <c r="AI18" s="13">
        <v>82.7</v>
      </c>
      <c r="AJ18" s="13">
        <v>83</v>
      </c>
      <c r="AK18" s="13">
        <v>83.1</v>
      </c>
      <c r="AL18" s="13">
        <v>98.6</v>
      </c>
      <c r="AM18" s="13">
        <v>68.099999999999994</v>
      </c>
      <c r="AN18" s="13">
        <v>61.4</v>
      </c>
      <c r="AO18" s="13">
        <v>87.4</v>
      </c>
      <c r="AP18" s="13">
        <v>75.099999999999994</v>
      </c>
      <c r="AQ18" s="13">
        <v>105.3</v>
      </c>
      <c r="AR18" s="13">
        <v>98</v>
      </c>
      <c r="AS18" s="13">
        <v>244</v>
      </c>
      <c r="AT18" s="13">
        <v>100.1</v>
      </c>
      <c r="AU18" s="13">
        <v>117.4</v>
      </c>
      <c r="AV18" s="13">
        <v>85.8</v>
      </c>
      <c r="AW18" s="13">
        <v>83.2</v>
      </c>
      <c r="AY18" s="13">
        <v>77.400000000000006</v>
      </c>
      <c r="AZ18" s="13">
        <v>85</v>
      </c>
      <c r="BA18" s="13">
        <v>82.8</v>
      </c>
      <c r="BB18" s="13">
        <v>87.6</v>
      </c>
      <c r="BC18" s="13">
        <v>84.3</v>
      </c>
      <c r="BD18" s="13">
        <v>92.3</v>
      </c>
      <c r="BE18" s="13">
        <v>80</v>
      </c>
      <c r="BF18" s="13">
        <v>84.6</v>
      </c>
      <c r="BG18" s="13">
        <v>87.5</v>
      </c>
    </row>
    <row r="19" spans="1:59" ht="13.5" hidden="1" customHeight="1" x14ac:dyDescent="0.2">
      <c r="A19" s="18">
        <v>39934</v>
      </c>
      <c r="B19" s="13">
        <v>85</v>
      </c>
      <c r="C19" s="13">
        <v>84.1</v>
      </c>
      <c r="D19" s="13">
        <v>84.1</v>
      </c>
      <c r="E19" s="13">
        <v>84.3</v>
      </c>
      <c r="F19" s="13">
        <v>83.7</v>
      </c>
      <c r="G19" s="13">
        <v>87.3</v>
      </c>
      <c r="H19" s="13">
        <v>90</v>
      </c>
      <c r="I19" s="13">
        <v>78.7</v>
      </c>
      <c r="J19" s="13">
        <v>92.9</v>
      </c>
      <c r="K19" s="13">
        <v>85.9</v>
      </c>
      <c r="L19" s="13">
        <v>74.900000000000006</v>
      </c>
      <c r="M19" s="13">
        <v>81.8</v>
      </c>
      <c r="N19" s="13">
        <v>83.8</v>
      </c>
      <c r="O19" s="13">
        <v>86.2</v>
      </c>
      <c r="P19" s="13">
        <v>83.1</v>
      </c>
      <c r="Q19" s="13">
        <v>79.8</v>
      </c>
      <c r="R19" s="13">
        <v>81.7</v>
      </c>
      <c r="S19" s="13">
        <v>86.8</v>
      </c>
      <c r="T19" s="13">
        <v>84.7</v>
      </c>
      <c r="U19" s="13">
        <v>78.2</v>
      </c>
      <c r="V19" s="13">
        <v>77.099999999999994</v>
      </c>
      <c r="W19" s="13">
        <v>92.7</v>
      </c>
      <c r="X19" s="13">
        <v>92.5</v>
      </c>
      <c r="Y19" s="13">
        <v>93.3</v>
      </c>
      <c r="Z19" s="13">
        <v>80.8</v>
      </c>
      <c r="AA19" s="13">
        <v>86.5</v>
      </c>
      <c r="AB19" s="13">
        <v>88.1</v>
      </c>
      <c r="AC19" s="13">
        <v>77.900000000000006</v>
      </c>
      <c r="AD19" s="13">
        <v>76.8</v>
      </c>
      <c r="AE19" s="13">
        <v>62.3</v>
      </c>
      <c r="AF19" s="13">
        <v>94.9</v>
      </c>
      <c r="AG19" s="13">
        <v>108.2</v>
      </c>
      <c r="AH19" s="13">
        <v>102.3</v>
      </c>
      <c r="AI19" s="13">
        <v>83.3</v>
      </c>
      <c r="AJ19" s="13">
        <v>83.3</v>
      </c>
      <c r="AK19" s="13">
        <v>83.6</v>
      </c>
      <c r="AL19" s="13">
        <v>100</v>
      </c>
      <c r="AM19" s="13">
        <v>67.900000000000006</v>
      </c>
      <c r="AN19" s="13">
        <v>61.1</v>
      </c>
      <c r="AO19" s="13">
        <v>87.5</v>
      </c>
      <c r="AP19" s="13">
        <v>75.099999999999994</v>
      </c>
      <c r="AQ19" s="13">
        <v>105.2</v>
      </c>
      <c r="AR19" s="13">
        <v>98</v>
      </c>
      <c r="AS19" s="13">
        <v>240.7</v>
      </c>
      <c r="AT19" s="13">
        <v>101.2</v>
      </c>
      <c r="AU19" s="13">
        <v>119.8</v>
      </c>
      <c r="AV19" s="13">
        <v>85.8</v>
      </c>
      <c r="AW19" s="13">
        <v>82.9</v>
      </c>
      <c r="AY19" s="13">
        <v>77.400000000000006</v>
      </c>
      <c r="AZ19" s="13">
        <v>84.7</v>
      </c>
      <c r="BA19" s="13">
        <v>82.7</v>
      </c>
      <c r="BB19" s="13">
        <v>86.9</v>
      </c>
      <c r="BC19" s="13">
        <v>84.3</v>
      </c>
      <c r="BD19" s="13">
        <v>92.6</v>
      </c>
      <c r="BE19" s="13">
        <v>80</v>
      </c>
      <c r="BF19" s="13">
        <v>84.6</v>
      </c>
      <c r="BG19" s="13">
        <v>87.5</v>
      </c>
    </row>
    <row r="20" spans="1:59" ht="13.5" hidden="1" customHeight="1" x14ac:dyDescent="0.2">
      <c r="A20" s="18">
        <v>39965</v>
      </c>
      <c r="B20" s="13">
        <v>85.3</v>
      </c>
      <c r="C20" s="13">
        <v>83.6</v>
      </c>
      <c r="D20" s="13">
        <v>83.7</v>
      </c>
      <c r="E20" s="13">
        <v>84</v>
      </c>
      <c r="F20" s="13">
        <v>83.5</v>
      </c>
      <c r="G20" s="13">
        <v>87.1</v>
      </c>
      <c r="H20" s="13">
        <v>90.3</v>
      </c>
      <c r="I20" s="13">
        <v>78.3</v>
      </c>
      <c r="J20" s="13">
        <v>86.6</v>
      </c>
      <c r="K20" s="13">
        <v>84.7</v>
      </c>
      <c r="L20" s="13">
        <v>74.7</v>
      </c>
      <c r="M20" s="13">
        <v>82.3</v>
      </c>
      <c r="N20" s="13">
        <v>83.4</v>
      </c>
      <c r="O20" s="13">
        <v>87</v>
      </c>
      <c r="P20" s="13">
        <v>82.3</v>
      </c>
      <c r="Q20" s="13">
        <v>79.7</v>
      </c>
      <c r="R20" s="13">
        <v>81.599999999999994</v>
      </c>
      <c r="S20" s="13">
        <v>86</v>
      </c>
      <c r="T20" s="13">
        <v>83.9</v>
      </c>
      <c r="U20" s="13">
        <v>78.5</v>
      </c>
      <c r="V20" s="13">
        <v>77.099999999999994</v>
      </c>
      <c r="W20" s="13">
        <v>92.8</v>
      </c>
      <c r="X20" s="13">
        <v>92.6</v>
      </c>
      <c r="Y20" s="13">
        <v>93.5</v>
      </c>
      <c r="Z20" s="13">
        <v>81.400000000000006</v>
      </c>
      <c r="AA20" s="13">
        <v>87.5</v>
      </c>
      <c r="AB20" s="13">
        <v>89.3</v>
      </c>
      <c r="AC20" s="13">
        <v>78.7</v>
      </c>
      <c r="AD20" s="13">
        <v>76.8</v>
      </c>
      <c r="AE20" s="13">
        <v>62.2</v>
      </c>
      <c r="AF20" s="13">
        <v>95.5</v>
      </c>
      <c r="AG20" s="13">
        <v>107.1</v>
      </c>
      <c r="AH20" s="13">
        <v>102.8</v>
      </c>
      <c r="AI20" s="13">
        <v>85.1</v>
      </c>
      <c r="AJ20" s="13">
        <v>83.5</v>
      </c>
      <c r="AK20" s="13">
        <v>84.1</v>
      </c>
      <c r="AL20" s="13">
        <v>100.1</v>
      </c>
      <c r="AM20" s="13">
        <v>68.900000000000006</v>
      </c>
      <c r="AN20" s="13">
        <v>62.5</v>
      </c>
      <c r="AO20" s="13">
        <v>87.6</v>
      </c>
      <c r="AP20" s="13">
        <v>75.8</v>
      </c>
      <c r="AQ20" s="13">
        <v>105</v>
      </c>
      <c r="AR20" s="13">
        <v>98</v>
      </c>
      <c r="AS20" s="13">
        <v>236.7</v>
      </c>
      <c r="AT20" s="13">
        <v>100.7</v>
      </c>
      <c r="AU20" s="13">
        <v>120</v>
      </c>
      <c r="AV20" s="13">
        <v>85.8</v>
      </c>
      <c r="AW20" s="13">
        <v>80.7</v>
      </c>
      <c r="AY20" s="13">
        <v>77.400000000000006</v>
      </c>
      <c r="AZ20" s="13">
        <v>85.7</v>
      </c>
      <c r="BA20" s="13">
        <v>84.4</v>
      </c>
      <c r="BB20" s="13">
        <v>87.2</v>
      </c>
      <c r="BC20" s="13">
        <v>84.6</v>
      </c>
      <c r="BD20" s="13">
        <v>94</v>
      </c>
      <c r="BE20" s="13">
        <v>80</v>
      </c>
      <c r="BF20" s="13">
        <v>84.9</v>
      </c>
      <c r="BG20" s="13">
        <v>87.5</v>
      </c>
    </row>
    <row r="21" spans="1:59" ht="13.5" hidden="1" customHeight="1" x14ac:dyDescent="0.2">
      <c r="A21" s="18">
        <v>39995</v>
      </c>
      <c r="B21" s="13">
        <v>85.9</v>
      </c>
      <c r="C21" s="13">
        <v>82.9</v>
      </c>
      <c r="D21" s="13">
        <v>82.8</v>
      </c>
      <c r="E21" s="13">
        <v>83.3</v>
      </c>
      <c r="F21" s="13">
        <v>82.1</v>
      </c>
      <c r="G21" s="13">
        <v>88.6</v>
      </c>
      <c r="H21" s="13">
        <v>89</v>
      </c>
      <c r="I21" s="13">
        <v>78</v>
      </c>
      <c r="J21" s="13">
        <v>86.6</v>
      </c>
      <c r="K21" s="13">
        <v>82.9</v>
      </c>
      <c r="L21" s="13">
        <v>74.900000000000006</v>
      </c>
      <c r="M21" s="13">
        <v>83.1</v>
      </c>
      <c r="N21" s="13">
        <v>83.9</v>
      </c>
      <c r="O21" s="13">
        <v>85.6</v>
      </c>
      <c r="P21" s="13">
        <v>83.4</v>
      </c>
      <c r="Q21" s="13">
        <v>80.099999999999994</v>
      </c>
      <c r="R21" s="13">
        <v>81.7</v>
      </c>
      <c r="S21" s="13">
        <v>86</v>
      </c>
      <c r="T21" s="13">
        <v>84.8</v>
      </c>
      <c r="U21" s="13">
        <v>78.7</v>
      </c>
      <c r="V21" s="13">
        <v>77.7</v>
      </c>
      <c r="W21" s="13">
        <v>93.1</v>
      </c>
      <c r="X21" s="13">
        <v>92.8</v>
      </c>
      <c r="Y21" s="13">
        <v>94.1</v>
      </c>
      <c r="Z21" s="13">
        <v>83.7</v>
      </c>
      <c r="AA21" s="13">
        <v>87.5</v>
      </c>
      <c r="AB21" s="13">
        <v>89.3</v>
      </c>
      <c r="AC21" s="13">
        <v>79.5</v>
      </c>
      <c r="AD21" s="13">
        <v>80</v>
      </c>
      <c r="AE21" s="13">
        <v>71.8</v>
      </c>
      <c r="AF21" s="13">
        <v>95.4</v>
      </c>
      <c r="AG21" s="13">
        <v>107.2</v>
      </c>
      <c r="AH21" s="13">
        <v>102.2</v>
      </c>
      <c r="AI21" s="13">
        <v>85</v>
      </c>
      <c r="AJ21" s="13">
        <v>83.6</v>
      </c>
      <c r="AK21" s="13">
        <v>84.8</v>
      </c>
      <c r="AL21" s="13">
        <v>99.6</v>
      </c>
      <c r="AM21" s="13">
        <v>71.7</v>
      </c>
      <c r="AN21" s="13">
        <v>65.7</v>
      </c>
      <c r="AO21" s="13">
        <v>88.9</v>
      </c>
      <c r="AP21" s="13">
        <v>75.8</v>
      </c>
      <c r="AQ21" s="13">
        <v>105.1</v>
      </c>
      <c r="AR21" s="13">
        <v>98</v>
      </c>
      <c r="AS21" s="13">
        <v>238.2</v>
      </c>
      <c r="AT21" s="13">
        <v>101.7</v>
      </c>
      <c r="AU21" s="13">
        <v>120.8</v>
      </c>
      <c r="AV21" s="13">
        <v>85.8</v>
      </c>
      <c r="AW21" s="13">
        <v>83.3</v>
      </c>
      <c r="AY21" s="13">
        <v>77.400000000000006</v>
      </c>
      <c r="AZ21" s="13">
        <v>85.9</v>
      </c>
      <c r="BA21" s="13">
        <v>84.7</v>
      </c>
      <c r="BB21" s="13">
        <v>87.3</v>
      </c>
      <c r="BC21" s="13">
        <v>85.9</v>
      </c>
      <c r="BD21" s="13">
        <v>94.2</v>
      </c>
      <c r="BE21" s="13">
        <v>82.3</v>
      </c>
      <c r="BF21" s="13">
        <v>86</v>
      </c>
      <c r="BG21" s="13">
        <v>87.5</v>
      </c>
    </row>
    <row r="22" spans="1:59" ht="13.5" hidden="1" customHeight="1" x14ac:dyDescent="0.2">
      <c r="A22" s="18">
        <v>40026</v>
      </c>
      <c r="B22" s="13">
        <v>86</v>
      </c>
      <c r="C22" s="13">
        <v>82.9</v>
      </c>
      <c r="D22" s="13">
        <v>82.8</v>
      </c>
      <c r="E22" s="13">
        <v>82.4</v>
      </c>
      <c r="F22" s="13">
        <v>81.599999999999994</v>
      </c>
      <c r="G22" s="13">
        <v>88.7</v>
      </c>
      <c r="H22" s="13">
        <v>89.9</v>
      </c>
      <c r="I22" s="13">
        <v>77.099999999999994</v>
      </c>
      <c r="J22" s="13">
        <v>86.8</v>
      </c>
      <c r="K22" s="13">
        <v>84.3</v>
      </c>
      <c r="L22" s="13">
        <v>75.3</v>
      </c>
      <c r="M22" s="13">
        <v>83.4</v>
      </c>
      <c r="N22" s="13">
        <v>85.6</v>
      </c>
      <c r="O22" s="13">
        <v>89.3</v>
      </c>
      <c r="P22" s="13">
        <v>84.6</v>
      </c>
      <c r="Q22" s="13">
        <v>82</v>
      </c>
      <c r="R22" s="13">
        <v>81.599999999999994</v>
      </c>
      <c r="S22" s="13">
        <v>86.3</v>
      </c>
      <c r="T22" s="13">
        <v>84.4</v>
      </c>
      <c r="U22" s="13">
        <v>78.2</v>
      </c>
      <c r="V22" s="13">
        <v>82.8</v>
      </c>
      <c r="W22" s="13">
        <v>93.4</v>
      </c>
      <c r="X22" s="13">
        <v>93.1</v>
      </c>
      <c r="Y22" s="13">
        <v>94.5</v>
      </c>
      <c r="Z22" s="13">
        <v>83.6</v>
      </c>
      <c r="AA22" s="13">
        <v>87.5</v>
      </c>
      <c r="AB22" s="13">
        <v>89.3</v>
      </c>
      <c r="AC22" s="13">
        <v>80.3</v>
      </c>
      <c r="AD22" s="13">
        <v>80</v>
      </c>
      <c r="AE22" s="13">
        <v>71</v>
      </c>
      <c r="AF22" s="13">
        <v>95.1</v>
      </c>
      <c r="AG22" s="13">
        <v>105.8</v>
      </c>
      <c r="AH22" s="13">
        <v>102.8</v>
      </c>
      <c r="AI22" s="13">
        <v>84.9</v>
      </c>
      <c r="AJ22" s="13">
        <v>83.8</v>
      </c>
      <c r="AK22" s="13">
        <v>84.6</v>
      </c>
      <c r="AL22" s="13">
        <v>100.2</v>
      </c>
      <c r="AM22" s="13">
        <v>70.400000000000006</v>
      </c>
      <c r="AN22" s="13">
        <v>63.9</v>
      </c>
      <c r="AO22" s="13">
        <v>89.2</v>
      </c>
      <c r="AP22" s="13">
        <v>75.8</v>
      </c>
      <c r="AQ22" s="13">
        <v>106.7</v>
      </c>
      <c r="AR22" s="13">
        <v>100.4</v>
      </c>
      <c r="AS22" s="13">
        <v>224.6</v>
      </c>
      <c r="AT22" s="13">
        <v>101.4</v>
      </c>
      <c r="AU22" s="13">
        <v>119.7</v>
      </c>
      <c r="AV22" s="13">
        <v>86.7</v>
      </c>
      <c r="AW22" s="13">
        <v>83.3</v>
      </c>
      <c r="AY22" s="13">
        <v>77.400000000000006</v>
      </c>
      <c r="AZ22" s="13">
        <v>86.5</v>
      </c>
      <c r="BA22" s="13">
        <v>85.6</v>
      </c>
      <c r="BB22" s="13">
        <v>87.5</v>
      </c>
      <c r="BC22" s="13">
        <v>85.9</v>
      </c>
      <c r="BD22" s="13">
        <v>95.1</v>
      </c>
      <c r="BE22" s="13">
        <v>82.3</v>
      </c>
      <c r="BF22" s="13">
        <v>86</v>
      </c>
      <c r="BG22" s="13">
        <v>87.5</v>
      </c>
    </row>
    <row r="23" spans="1:59" ht="13.5" hidden="1" customHeight="1" x14ac:dyDescent="0.2">
      <c r="A23" s="18">
        <v>40057</v>
      </c>
      <c r="B23" s="13">
        <v>86.2</v>
      </c>
      <c r="C23" s="13">
        <v>82.9</v>
      </c>
      <c r="D23" s="13">
        <v>82.8</v>
      </c>
      <c r="E23" s="13">
        <v>82.5</v>
      </c>
      <c r="F23" s="13">
        <v>81</v>
      </c>
      <c r="G23" s="13">
        <v>88.9</v>
      </c>
      <c r="H23" s="13">
        <v>90.2</v>
      </c>
      <c r="I23" s="13">
        <v>76.8</v>
      </c>
      <c r="J23" s="13">
        <v>84.3</v>
      </c>
      <c r="K23" s="13">
        <v>85.3</v>
      </c>
      <c r="L23" s="13">
        <v>75.599999999999994</v>
      </c>
      <c r="M23" s="13">
        <v>84.2</v>
      </c>
      <c r="N23" s="13">
        <v>85</v>
      </c>
      <c r="O23" s="13">
        <v>86.6</v>
      </c>
      <c r="P23" s="13">
        <v>84.4</v>
      </c>
      <c r="Q23" s="13">
        <v>82.4</v>
      </c>
      <c r="R23" s="13">
        <v>81.900000000000006</v>
      </c>
      <c r="S23" s="13">
        <v>86.5</v>
      </c>
      <c r="T23" s="13">
        <v>84.2</v>
      </c>
      <c r="U23" s="13">
        <v>78.7</v>
      </c>
      <c r="V23" s="13">
        <v>83.3</v>
      </c>
      <c r="W23" s="13">
        <v>93.7</v>
      </c>
      <c r="X23" s="13">
        <v>93.3</v>
      </c>
      <c r="Y23" s="13">
        <v>94.7</v>
      </c>
      <c r="Z23" s="13">
        <v>84.1</v>
      </c>
      <c r="AA23" s="13">
        <v>88.2</v>
      </c>
      <c r="AB23" s="13">
        <v>90.1</v>
      </c>
      <c r="AC23" s="13">
        <v>80.599999999999994</v>
      </c>
      <c r="AD23" s="13">
        <v>80</v>
      </c>
      <c r="AE23" s="13">
        <v>71.5</v>
      </c>
      <c r="AF23" s="13">
        <v>95.1</v>
      </c>
      <c r="AG23" s="13">
        <v>105.2</v>
      </c>
      <c r="AH23" s="13">
        <v>102</v>
      </c>
      <c r="AI23" s="13">
        <v>85.7</v>
      </c>
      <c r="AJ23" s="13">
        <v>83.8</v>
      </c>
      <c r="AK23" s="13">
        <v>85.3</v>
      </c>
      <c r="AL23" s="13">
        <v>99.9</v>
      </c>
      <c r="AM23" s="13">
        <v>72.8</v>
      </c>
      <c r="AN23" s="13">
        <v>67</v>
      </c>
      <c r="AO23" s="13">
        <v>89.5</v>
      </c>
      <c r="AP23" s="13">
        <v>75.900000000000006</v>
      </c>
      <c r="AQ23" s="13">
        <v>105.9</v>
      </c>
      <c r="AR23" s="13">
        <v>100</v>
      </c>
      <c r="AS23" s="13">
        <v>216.1</v>
      </c>
      <c r="AT23" s="13">
        <v>101.7</v>
      </c>
      <c r="AU23" s="13">
        <v>118.3</v>
      </c>
      <c r="AV23" s="13">
        <v>87.2</v>
      </c>
      <c r="AW23" s="13">
        <v>86.4</v>
      </c>
      <c r="AY23" s="13">
        <v>77.400000000000006</v>
      </c>
      <c r="AZ23" s="13">
        <v>86.6</v>
      </c>
      <c r="BA23" s="13">
        <v>85.6</v>
      </c>
      <c r="BB23" s="13">
        <v>87.7</v>
      </c>
      <c r="BC23" s="13">
        <v>86</v>
      </c>
      <c r="BD23" s="13">
        <v>95.4</v>
      </c>
      <c r="BE23" s="13">
        <v>82.3</v>
      </c>
      <c r="BF23" s="13">
        <v>86</v>
      </c>
      <c r="BG23" s="13">
        <v>87.5</v>
      </c>
    </row>
    <row r="24" spans="1:59" ht="13.5" hidden="1" customHeight="1" x14ac:dyDescent="0.2">
      <c r="A24" s="18">
        <v>40087</v>
      </c>
      <c r="B24" s="13">
        <v>86.3</v>
      </c>
      <c r="C24" s="13">
        <v>83.5</v>
      </c>
      <c r="D24" s="13">
        <v>83.4</v>
      </c>
      <c r="E24" s="13">
        <v>81.8</v>
      </c>
      <c r="F24" s="13">
        <v>81.400000000000006</v>
      </c>
      <c r="G24" s="13">
        <v>89.7</v>
      </c>
      <c r="H24" s="13">
        <v>89.8</v>
      </c>
      <c r="I24" s="13">
        <v>76.8</v>
      </c>
      <c r="J24" s="13">
        <v>85.7</v>
      </c>
      <c r="K24" s="13">
        <v>90.5</v>
      </c>
      <c r="L24" s="13">
        <v>75.2</v>
      </c>
      <c r="M24" s="13">
        <v>84.9</v>
      </c>
      <c r="N24" s="13">
        <v>85.8</v>
      </c>
      <c r="O24" s="13">
        <v>87.6</v>
      </c>
      <c r="P24" s="13">
        <v>85.3</v>
      </c>
      <c r="Q24" s="13">
        <v>82.6</v>
      </c>
      <c r="R24" s="13">
        <v>82</v>
      </c>
      <c r="S24" s="13">
        <v>86.2</v>
      </c>
      <c r="T24" s="13">
        <v>84.4</v>
      </c>
      <c r="U24" s="13">
        <v>79.099999999999994</v>
      </c>
      <c r="V24" s="13">
        <v>83.4</v>
      </c>
      <c r="W24" s="13">
        <v>94</v>
      </c>
      <c r="X24" s="13">
        <v>93.7</v>
      </c>
      <c r="Y24" s="13">
        <v>94.9</v>
      </c>
      <c r="Z24" s="13">
        <v>84.2</v>
      </c>
      <c r="AA24" s="13">
        <v>88.2</v>
      </c>
      <c r="AB24" s="13">
        <v>90.1</v>
      </c>
      <c r="AC24" s="13">
        <v>81.099999999999994</v>
      </c>
      <c r="AD24" s="13">
        <v>80</v>
      </c>
      <c r="AE24" s="13">
        <v>71.900000000000006</v>
      </c>
      <c r="AF24" s="13">
        <v>94.8</v>
      </c>
      <c r="AG24" s="13">
        <v>105.4</v>
      </c>
      <c r="AH24" s="13">
        <v>100.9</v>
      </c>
      <c r="AI24" s="13">
        <v>85.4</v>
      </c>
      <c r="AJ24" s="13">
        <v>83.6</v>
      </c>
      <c r="AK24" s="13">
        <v>84.5</v>
      </c>
      <c r="AL24" s="13">
        <v>99.8</v>
      </c>
      <c r="AM24" s="13">
        <v>70.2</v>
      </c>
      <c r="AN24" s="13">
        <v>63.6</v>
      </c>
      <c r="AO24" s="13">
        <v>88.9</v>
      </c>
      <c r="AP24" s="13">
        <v>75.900000000000006</v>
      </c>
      <c r="AQ24" s="13">
        <v>105.3</v>
      </c>
      <c r="AR24" s="13">
        <v>100</v>
      </c>
      <c r="AS24" s="13">
        <v>204.5</v>
      </c>
      <c r="AT24" s="13">
        <v>100.4</v>
      </c>
      <c r="AU24" s="13">
        <v>115.8</v>
      </c>
      <c r="AV24" s="13">
        <v>87.2</v>
      </c>
      <c r="AW24" s="13">
        <v>86.3</v>
      </c>
      <c r="AY24" s="13">
        <v>77.400000000000006</v>
      </c>
      <c r="AZ24" s="13">
        <v>87.3</v>
      </c>
      <c r="BA24" s="13">
        <v>86.8</v>
      </c>
      <c r="BB24" s="13">
        <v>87.7</v>
      </c>
      <c r="BC24" s="13">
        <v>86.3</v>
      </c>
      <c r="BD24" s="13">
        <v>95</v>
      </c>
      <c r="BE24" s="13">
        <v>82.3</v>
      </c>
      <c r="BF24" s="13">
        <v>86</v>
      </c>
      <c r="BG24" s="13">
        <v>88.9</v>
      </c>
    </row>
    <row r="25" spans="1:59" ht="13.5" hidden="1" customHeight="1" x14ac:dyDescent="0.2">
      <c r="A25" s="18">
        <v>40118</v>
      </c>
      <c r="B25" s="13">
        <v>86.2</v>
      </c>
      <c r="C25" s="13">
        <v>83</v>
      </c>
      <c r="D25" s="13">
        <v>82.8</v>
      </c>
      <c r="E25" s="13">
        <v>81.3</v>
      </c>
      <c r="F25" s="13">
        <v>81.900000000000006</v>
      </c>
      <c r="G25" s="13">
        <v>88</v>
      </c>
      <c r="H25" s="13">
        <v>90.1</v>
      </c>
      <c r="I25" s="13">
        <v>74.099999999999994</v>
      </c>
      <c r="J25" s="13">
        <v>90.3</v>
      </c>
      <c r="K25" s="13">
        <v>86.1</v>
      </c>
      <c r="L25" s="13">
        <v>75.7</v>
      </c>
      <c r="M25" s="13">
        <v>84.9</v>
      </c>
      <c r="N25" s="13">
        <v>86.7</v>
      </c>
      <c r="O25" s="13">
        <v>87.8</v>
      </c>
      <c r="P25" s="13">
        <v>86.3</v>
      </c>
      <c r="Q25" s="13">
        <v>82.8</v>
      </c>
      <c r="R25" s="13">
        <v>82</v>
      </c>
      <c r="S25" s="13">
        <v>86.5</v>
      </c>
      <c r="T25" s="13">
        <v>84.9</v>
      </c>
      <c r="U25" s="13">
        <v>78.900000000000006</v>
      </c>
      <c r="V25" s="13">
        <v>83.9</v>
      </c>
      <c r="W25" s="13">
        <v>94.1</v>
      </c>
      <c r="X25" s="13">
        <v>93.7</v>
      </c>
      <c r="Y25" s="13">
        <v>95</v>
      </c>
      <c r="Z25" s="13">
        <v>84.3</v>
      </c>
      <c r="AA25" s="13">
        <v>88.2</v>
      </c>
      <c r="AB25" s="13">
        <v>90.1</v>
      </c>
      <c r="AC25" s="13">
        <v>81.8</v>
      </c>
      <c r="AD25" s="13">
        <v>80</v>
      </c>
      <c r="AE25" s="13">
        <v>72</v>
      </c>
      <c r="AF25" s="13">
        <v>94.6</v>
      </c>
      <c r="AG25" s="13">
        <v>105.4</v>
      </c>
      <c r="AH25" s="13">
        <v>100.4</v>
      </c>
      <c r="AI25" s="13">
        <v>85.4</v>
      </c>
      <c r="AJ25" s="13">
        <v>83.9</v>
      </c>
      <c r="AK25" s="13">
        <v>84.4</v>
      </c>
      <c r="AL25" s="13">
        <v>99.8</v>
      </c>
      <c r="AM25" s="13">
        <v>70.099999999999994</v>
      </c>
      <c r="AN25" s="13">
        <v>63.6</v>
      </c>
      <c r="AO25" s="13">
        <v>88.4</v>
      </c>
      <c r="AP25" s="13">
        <v>75.900000000000006</v>
      </c>
      <c r="AQ25" s="13">
        <v>105.1</v>
      </c>
      <c r="AR25" s="13">
        <v>100</v>
      </c>
      <c r="AS25" s="13">
        <v>201.8</v>
      </c>
      <c r="AT25" s="13">
        <v>101.2</v>
      </c>
      <c r="AU25" s="13">
        <v>116.8</v>
      </c>
      <c r="AV25" s="13">
        <v>87.2</v>
      </c>
      <c r="AW25" s="13">
        <v>88</v>
      </c>
      <c r="AY25" s="13">
        <v>77.400000000000006</v>
      </c>
      <c r="AZ25" s="13">
        <v>87.4</v>
      </c>
      <c r="BA25" s="13">
        <v>87</v>
      </c>
      <c r="BB25" s="13">
        <v>87.7</v>
      </c>
      <c r="BC25" s="13">
        <v>86.4</v>
      </c>
      <c r="BD25" s="13">
        <v>95.5</v>
      </c>
      <c r="BE25" s="13">
        <v>82.3</v>
      </c>
      <c r="BF25" s="13">
        <v>86</v>
      </c>
      <c r="BG25" s="13">
        <v>88.9</v>
      </c>
    </row>
    <row r="26" spans="1:59" ht="13.5" hidden="1" customHeight="1" x14ac:dyDescent="0.2">
      <c r="A26" s="18">
        <v>40148</v>
      </c>
      <c r="B26" s="13">
        <v>86.5</v>
      </c>
      <c r="C26" s="13">
        <v>82.9</v>
      </c>
      <c r="D26" s="13">
        <v>82.6</v>
      </c>
      <c r="E26" s="13">
        <v>81</v>
      </c>
      <c r="F26" s="13">
        <v>82.6</v>
      </c>
      <c r="G26" s="13">
        <v>88</v>
      </c>
      <c r="H26" s="13">
        <v>89.7</v>
      </c>
      <c r="I26" s="13">
        <v>73.7</v>
      </c>
      <c r="J26" s="13">
        <v>92.7</v>
      </c>
      <c r="K26" s="13">
        <v>84.1</v>
      </c>
      <c r="L26" s="13">
        <v>76.099999999999994</v>
      </c>
      <c r="M26" s="13">
        <v>83.9</v>
      </c>
      <c r="N26" s="13">
        <v>86.9</v>
      </c>
      <c r="O26" s="13">
        <v>87.5</v>
      </c>
      <c r="P26" s="13">
        <v>86.7</v>
      </c>
      <c r="Q26" s="13">
        <v>82.8</v>
      </c>
      <c r="R26" s="13">
        <v>82.1</v>
      </c>
      <c r="S26" s="13">
        <v>85.5</v>
      </c>
      <c r="T26" s="13">
        <v>85.1</v>
      </c>
      <c r="U26" s="13">
        <v>79.400000000000006</v>
      </c>
      <c r="V26" s="13">
        <v>83.9</v>
      </c>
      <c r="W26" s="13">
        <v>94.2</v>
      </c>
      <c r="X26" s="13">
        <v>93.9</v>
      </c>
      <c r="Y26" s="13">
        <v>95.3</v>
      </c>
      <c r="Z26" s="13">
        <v>84.8</v>
      </c>
      <c r="AA26" s="13">
        <v>89.3</v>
      </c>
      <c r="AB26" s="13">
        <v>90.9</v>
      </c>
      <c r="AC26" s="13">
        <v>81.7</v>
      </c>
      <c r="AD26" s="13">
        <v>80</v>
      </c>
      <c r="AE26" s="13">
        <v>71.900000000000006</v>
      </c>
      <c r="AF26" s="13">
        <v>94.6</v>
      </c>
      <c r="AG26" s="13">
        <v>105</v>
      </c>
      <c r="AH26" s="13">
        <v>100</v>
      </c>
      <c r="AI26" s="13">
        <v>85.7</v>
      </c>
      <c r="AJ26" s="13">
        <v>83.9</v>
      </c>
      <c r="AK26" s="13">
        <v>85.1</v>
      </c>
      <c r="AL26" s="13">
        <v>99.6</v>
      </c>
      <c r="AM26" s="13">
        <v>72</v>
      </c>
      <c r="AN26" s="13">
        <v>65.900000000000006</v>
      </c>
      <c r="AO26" s="13">
        <v>89.6</v>
      </c>
      <c r="AP26" s="13">
        <v>76.5</v>
      </c>
      <c r="AQ26" s="13">
        <v>105.1</v>
      </c>
      <c r="AR26" s="13">
        <v>100</v>
      </c>
      <c r="AS26" s="13">
        <v>201</v>
      </c>
      <c r="AT26" s="13">
        <v>101.8</v>
      </c>
      <c r="AU26" s="13">
        <v>117.2</v>
      </c>
      <c r="AV26" s="13">
        <v>87.2</v>
      </c>
      <c r="AW26" s="13">
        <v>89.1</v>
      </c>
      <c r="AY26" s="13">
        <v>77.400000000000006</v>
      </c>
      <c r="AZ26" s="13">
        <v>88.4</v>
      </c>
      <c r="BA26" s="13">
        <v>88.9</v>
      </c>
      <c r="BB26" s="13">
        <v>87.7</v>
      </c>
      <c r="BC26" s="13">
        <v>86.4</v>
      </c>
      <c r="BD26" s="13">
        <v>95.3</v>
      </c>
      <c r="BE26" s="13">
        <v>82.3</v>
      </c>
      <c r="BF26" s="13">
        <v>86</v>
      </c>
      <c r="BG26" s="13">
        <v>88.9</v>
      </c>
    </row>
    <row r="27" spans="1:59" ht="13.5" hidden="1" customHeight="1" x14ac:dyDescent="0.2">
      <c r="A27" s="18">
        <v>40179</v>
      </c>
      <c r="B27" s="13">
        <v>86.8</v>
      </c>
      <c r="C27" s="13">
        <v>83.2</v>
      </c>
      <c r="D27" s="13">
        <v>83.1</v>
      </c>
      <c r="E27" s="13">
        <v>81</v>
      </c>
      <c r="F27" s="13">
        <v>82.7</v>
      </c>
      <c r="G27" s="13">
        <v>89.5</v>
      </c>
      <c r="H27" s="13">
        <v>89.9</v>
      </c>
      <c r="I27" s="13">
        <v>75.2</v>
      </c>
      <c r="J27" s="13">
        <v>96.4</v>
      </c>
      <c r="K27" s="13">
        <v>85.6</v>
      </c>
      <c r="L27" s="13">
        <v>76.3</v>
      </c>
      <c r="M27" s="13">
        <v>84.6</v>
      </c>
      <c r="N27" s="13">
        <v>86.6</v>
      </c>
      <c r="O27" s="13">
        <v>87.6</v>
      </c>
      <c r="P27" s="13">
        <v>86.3</v>
      </c>
      <c r="Q27" s="13">
        <v>83.2</v>
      </c>
      <c r="R27" s="13">
        <v>82.7</v>
      </c>
      <c r="S27" s="13">
        <v>86.3</v>
      </c>
      <c r="T27" s="13">
        <v>85.3</v>
      </c>
      <c r="U27" s="13">
        <v>80.099999999999994</v>
      </c>
      <c r="V27" s="13">
        <v>84</v>
      </c>
      <c r="W27" s="13">
        <v>94.3</v>
      </c>
      <c r="X27" s="13">
        <v>94</v>
      </c>
      <c r="Y27" s="13">
        <v>95.3</v>
      </c>
      <c r="Z27" s="13">
        <v>84.8</v>
      </c>
      <c r="AA27" s="13">
        <v>89.3</v>
      </c>
      <c r="AB27" s="13">
        <v>90.9</v>
      </c>
      <c r="AC27" s="13">
        <v>82</v>
      </c>
      <c r="AD27" s="13">
        <v>80</v>
      </c>
      <c r="AE27" s="13">
        <v>71.900000000000006</v>
      </c>
      <c r="AF27" s="13">
        <v>94.4</v>
      </c>
      <c r="AG27" s="13">
        <v>104.2</v>
      </c>
      <c r="AH27" s="13">
        <v>100.5</v>
      </c>
      <c r="AI27" s="13">
        <v>85.6</v>
      </c>
      <c r="AJ27" s="13">
        <v>83.9</v>
      </c>
      <c r="AK27" s="13">
        <v>85</v>
      </c>
      <c r="AL27" s="13">
        <v>99.3</v>
      </c>
      <c r="AM27" s="13">
        <v>71.7</v>
      </c>
      <c r="AN27" s="13">
        <v>65.3</v>
      </c>
      <c r="AO27" s="13">
        <v>90.3</v>
      </c>
      <c r="AP27" s="13">
        <v>76.7</v>
      </c>
      <c r="AQ27" s="13">
        <v>104.9</v>
      </c>
      <c r="AR27" s="13">
        <v>100.2</v>
      </c>
      <c r="AS27" s="13">
        <v>194.7</v>
      </c>
      <c r="AT27" s="13">
        <v>100.5</v>
      </c>
      <c r="AU27" s="13">
        <v>116.5</v>
      </c>
      <c r="AV27" s="13">
        <v>88.3</v>
      </c>
      <c r="AW27" s="13">
        <v>83.5</v>
      </c>
      <c r="AY27" s="13">
        <v>77.400000000000006</v>
      </c>
      <c r="AZ27" s="13">
        <v>90.2</v>
      </c>
      <c r="BA27" s="13">
        <v>90</v>
      </c>
      <c r="BB27" s="13">
        <v>90.4</v>
      </c>
      <c r="BC27" s="13">
        <v>88</v>
      </c>
      <c r="BD27" s="13">
        <v>95.6</v>
      </c>
      <c r="BE27" s="13">
        <v>83.3</v>
      </c>
      <c r="BF27" s="13">
        <v>88.6</v>
      </c>
      <c r="BG27" s="13">
        <v>91.9</v>
      </c>
    </row>
    <row r="28" spans="1:59" ht="13.5" hidden="1" customHeight="1" x14ac:dyDescent="0.2">
      <c r="A28" s="18">
        <v>40210</v>
      </c>
      <c r="B28" s="13">
        <v>87.1</v>
      </c>
      <c r="C28" s="13">
        <v>82.6</v>
      </c>
      <c r="D28" s="13">
        <v>82.3</v>
      </c>
      <c r="E28" s="13">
        <v>80.400000000000006</v>
      </c>
      <c r="F28" s="13">
        <v>82.1</v>
      </c>
      <c r="G28" s="13">
        <v>88.6</v>
      </c>
      <c r="H28" s="13">
        <v>89.7</v>
      </c>
      <c r="I28" s="13">
        <v>74.2</v>
      </c>
      <c r="J28" s="13">
        <v>100</v>
      </c>
      <c r="K28" s="13">
        <v>82.6</v>
      </c>
      <c r="L28" s="13">
        <v>76.400000000000006</v>
      </c>
      <c r="M28" s="13">
        <v>84.5</v>
      </c>
      <c r="N28" s="13">
        <v>88.3</v>
      </c>
      <c r="O28" s="13">
        <v>88.3</v>
      </c>
      <c r="P28" s="13">
        <v>88.2</v>
      </c>
      <c r="Q28" s="13">
        <v>83.2</v>
      </c>
      <c r="R28" s="13">
        <v>82.7</v>
      </c>
      <c r="S28" s="13">
        <v>86.5</v>
      </c>
      <c r="T28" s="13">
        <v>85.6</v>
      </c>
      <c r="U28" s="13">
        <v>79.900000000000006</v>
      </c>
      <c r="V28" s="13">
        <v>83.9</v>
      </c>
      <c r="W28" s="13">
        <v>94.3</v>
      </c>
      <c r="X28" s="13">
        <v>94</v>
      </c>
      <c r="Y28" s="13">
        <v>95.3</v>
      </c>
      <c r="Z28" s="13">
        <v>84.9</v>
      </c>
      <c r="AA28" s="13">
        <v>89.3</v>
      </c>
      <c r="AB28" s="13">
        <v>90.9</v>
      </c>
      <c r="AC28" s="13">
        <v>82.2</v>
      </c>
      <c r="AD28" s="13">
        <v>80</v>
      </c>
      <c r="AE28" s="13">
        <v>72</v>
      </c>
      <c r="AF28" s="13">
        <v>94.5</v>
      </c>
      <c r="AG28" s="13">
        <v>104.9</v>
      </c>
      <c r="AH28" s="13">
        <v>100</v>
      </c>
      <c r="AI28" s="13">
        <v>85.6</v>
      </c>
      <c r="AJ28" s="13">
        <v>88.4</v>
      </c>
      <c r="AK28" s="13">
        <v>85.5</v>
      </c>
      <c r="AL28" s="13">
        <v>99.8</v>
      </c>
      <c r="AM28" s="13">
        <v>72.8</v>
      </c>
      <c r="AN28" s="13">
        <v>66.8</v>
      </c>
      <c r="AO28" s="13">
        <v>90.3</v>
      </c>
      <c r="AP28" s="13">
        <v>76.7</v>
      </c>
      <c r="AQ28" s="13">
        <v>104.9</v>
      </c>
      <c r="AR28" s="13">
        <v>100.2</v>
      </c>
      <c r="AS28" s="13">
        <v>193.7</v>
      </c>
      <c r="AT28" s="13">
        <v>99.9</v>
      </c>
      <c r="AU28" s="13">
        <v>115.4</v>
      </c>
      <c r="AV28" s="13">
        <v>88.4</v>
      </c>
      <c r="AW28" s="13">
        <v>83</v>
      </c>
      <c r="AY28" s="13">
        <v>77.400000000000006</v>
      </c>
      <c r="AZ28" s="13">
        <v>90.4</v>
      </c>
      <c r="BA28" s="13">
        <v>89.8</v>
      </c>
      <c r="BB28" s="13">
        <v>91</v>
      </c>
      <c r="BC28" s="13">
        <v>90.5</v>
      </c>
      <c r="BD28" s="13">
        <v>95.6</v>
      </c>
      <c r="BE28" s="13">
        <v>88.4</v>
      </c>
      <c r="BF28" s="13">
        <v>88.6</v>
      </c>
      <c r="BG28" s="13">
        <v>91.9</v>
      </c>
    </row>
    <row r="29" spans="1:59" ht="13.5" hidden="1" customHeight="1" x14ac:dyDescent="0.2">
      <c r="A29" s="18">
        <v>40238</v>
      </c>
      <c r="B29" s="13">
        <v>87.7</v>
      </c>
      <c r="C29" s="13">
        <v>82.8</v>
      </c>
      <c r="D29" s="13">
        <v>82.4</v>
      </c>
      <c r="E29" s="13">
        <v>80.599999999999994</v>
      </c>
      <c r="F29" s="13">
        <v>82.4</v>
      </c>
      <c r="G29" s="13">
        <v>89</v>
      </c>
      <c r="H29" s="13">
        <v>90.3</v>
      </c>
      <c r="I29" s="13">
        <v>74.7</v>
      </c>
      <c r="J29" s="13">
        <v>101.8</v>
      </c>
      <c r="K29" s="13">
        <v>79.900000000000006</v>
      </c>
      <c r="L29" s="13">
        <v>78.599999999999994</v>
      </c>
      <c r="M29" s="13">
        <v>85</v>
      </c>
      <c r="N29" s="13">
        <v>88.7</v>
      </c>
      <c r="O29" s="13">
        <v>89.5</v>
      </c>
      <c r="P29" s="13">
        <v>88.5</v>
      </c>
      <c r="Q29" s="13">
        <v>87.1</v>
      </c>
      <c r="R29" s="13">
        <v>86</v>
      </c>
      <c r="S29" s="13">
        <v>89.6</v>
      </c>
      <c r="T29" s="13">
        <v>88</v>
      </c>
      <c r="U29" s="13">
        <v>83.4</v>
      </c>
      <c r="V29" s="13">
        <v>88.8</v>
      </c>
      <c r="W29" s="13">
        <v>94.4</v>
      </c>
      <c r="X29" s="13">
        <v>94</v>
      </c>
      <c r="Y29" s="13">
        <v>95.5</v>
      </c>
      <c r="Z29" s="13">
        <v>85.1</v>
      </c>
      <c r="AA29" s="13">
        <v>89.6</v>
      </c>
      <c r="AB29" s="13">
        <v>91.5</v>
      </c>
      <c r="AC29" s="13">
        <v>82.3</v>
      </c>
      <c r="AD29" s="13">
        <v>80</v>
      </c>
      <c r="AE29" s="13">
        <v>72</v>
      </c>
      <c r="AF29" s="13">
        <v>95.2</v>
      </c>
      <c r="AG29" s="13">
        <v>105.8</v>
      </c>
      <c r="AH29" s="13">
        <v>100.2</v>
      </c>
      <c r="AI29" s="13">
        <v>86.3</v>
      </c>
      <c r="AJ29" s="13">
        <v>88.6</v>
      </c>
      <c r="AK29" s="13">
        <v>85.9</v>
      </c>
      <c r="AL29" s="13">
        <v>100.1</v>
      </c>
      <c r="AM29" s="13">
        <v>73.400000000000006</v>
      </c>
      <c r="AN29" s="13">
        <v>67.3</v>
      </c>
      <c r="AO29" s="13">
        <v>90.7</v>
      </c>
      <c r="AP29" s="13">
        <v>77</v>
      </c>
      <c r="AQ29" s="13">
        <v>103.7</v>
      </c>
      <c r="AR29" s="13">
        <v>99.4</v>
      </c>
      <c r="AS29" s="13">
        <v>184.2</v>
      </c>
      <c r="AT29" s="13">
        <v>101.2</v>
      </c>
      <c r="AU29" s="13">
        <v>114.6</v>
      </c>
      <c r="AV29" s="13">
        <v>88.4</v>
      </c>
      <c r="AW29" s="13">
        <v>90</v>
      </c>
      <c r="AY29" s="13">
        <v>84.8</v>
      </c>
      <c r="AZ29" s="13">
        <v>91.6</v>
      </c>
      <c r="BA29" s="13">
        <v>90.3</v>
      </c>
      <c r="BB29" s="13">
        <v>93</v>
      </c>
      <c r="BC29" s="13">
        <v>90.4</v>
      </c>
      <c r="BD29" s="13">
        <v>95.2</v>
      </c>
      <c r="BE29" s="13">
        <v>88.4</v>
      </c>
      <c r="BF29" s="13">
        <v>88.6</v>
      </c>
      <c r="BG29" s="13">
        <v>91.9</v>
      </c>
    </row>
    <row r="30" spans="1:59" ht="13.5" hidden="1" customHeight="1" x14ac:dyDescent="0.2">
      <c r="A30" s="18">
        <v>40269</v>
      </c>
      <c r="B30" s="13">
        <v>87.8</v>
      </c>
      <c r="C30" s="13">
        <v>82.8</v>
      </c>
      <c r="D30" s="13">
        <v>82.4</v>
      </c>
      <c r="E30" s="13">
        <v>80.599999999999994</v>
      </c>
      <c r="F30" s="13">
        <v>82.3</v>
      </c>
      <c r="G30" s="13">
        <v>89.2</v>
      </c>
      <c r="H30" s="13">
        <v>89.5</v>
      </c>
      <c r="I30" s="13">
        <v>73.7</v>
      </c>
      <c r="J30" s="13">
        <v>98.4</v>
      </c>
      <c r="K30" s="13">
        <v>81</v>
      </c>
      <c r="L30" s="13">
        <v>80.5</v>
      </c>
      <c r="M30" s="13">
        <v>84.5</v>
      </c>
      <c r="N30" s="13">
        <v>88.7</v>
      </c>
      <c r="O30" s="13">
        <v>89.3</v>
      </c>
      <c r="P30" s="13">
        <v>88.5</v>
      </c>
      <c r="Q30" s="13">
        <v>88.1</v>
      </c>
      <c r="R30" s="13">
        <v>87.1</v>
      </c>
      <c r="S30" s="13">
        <v>90.1</v>
      </c>
      <c r="T30" s="13">
        <v>88.7</v>
      </c>
      <c r="U30" s="13">
        <v>84.9</v>
      </c>
      <c r="V30" s="13">
        <v>89.7</v>
      </c>
      <c r="W30" s="13">
        <v>94.4</v>
      </c>
      <c r="X30" s="13">
        <v>94</v>
      </c>
      <c r="Y30" s="13">
        <v>95.5</v>
      </c>
      <c r="Z30" s="13">
        <v>85.1</v>
      </c>
      <c r="AA30" s="13">
        <v>89.6</v>
      </c>
      <c r="AB30" s="13">
        <v>91.5</v>
      </c>
      <c r="AC30" s="13">
        <v>82.6</v>
      </c>
      <c r="AD30" s="13">
        <v>80</v>
      </c>
      <c r="AE30" s="13">
        <v>72</v>
      </c>
      <c r="AF30" s="13">
        <v>94.9</v>
      </c>
      <c r="AG30" s="13">
        <v>105.2</v>
      </c>
      <c r="AH30" s="13">
        <v>99.1</v>
      </c>
      <c r="AI30" s="13">
        <v>86.4</v>
      </c>
      <c r="AJ30" s="13">
        <v>88.8</v>
      </c>
      <c r="AK30" s="13">
        <v>86.7</v>
      </c>
      <c r="AL30" s="13">
        <v>100</v>
      </c>
      <c r="AM30" s="13">
        <v>76.400000000000006</v>
      </c>
      <c r="AN30" s="13">
        <v>71.400000000000006</v>
      </c>
      <c r="AO30" s="13">
        <v>91</v>
      </c>
      <c r="AP30" s="13">
        <v>77</v>
      </c>
      <c r="AQ30" s="13">
        <v>103.6</v>
      </c>
      <c r="AR30" s="13">
        <v>99.4</v>
      </c>
      <c r="AS30" s="13">
        <v>180.2</v>
      </c>
      <c r="AT30" s="13">
        <v>98.6</v>
      </c>
      <c r="AU30" s="13">
        <v>111.3</v>
      </c>
      <c r="AV30" s="13">
        <v>89</v>
      </c>
      <c r="AW30" s="13">
        <v>84.8</v>
      </c>
      <c r="AY30" s="13">
        <v>84.8</v>
      </c>
      <c r="AZ30" s="13">
        <v>92.4</v>
      </c>
      <c r="BA30" s="13">
        <v>91.8</v>
      </c>
      <c r="BB30" s="13">
        <v>93</v>
      </c>
      <c r="BC30" s="13">
        <v>90.5</v>
      </c>
      <c r="BD30" s="13">
        <v>95.2</v>
      </c>
      <c r="BE30" s="13">
        <v>88.6</v>
      </c>
      <c r="BF30" s="13">
        <v>88.6</v>
      </c>
      <c r="BG30" s="13">
        <v>91.9</v>
      </c>
    </row>
    <row r="31" spans="1:59" ht="13.5" hidden="1" customHeight="1" x14ac:dyDescent="0.2">
      <c r="A31" s="18">
        <v>40299</v>
      </c>
      <c r="B31" s="13">
        <v>88</v>
      </c>
      <c r="C31" s="13">
        <v>83.1</v>
      </c>
      <c r="D31" s="13">
        <v>82.8</v>
      </c>
      <c r="E31" s="13">
        <v>80.400000000000006</v>
      </c>
      <c r="F31" s="13">
        <v>82.3</v>
      </c>
      <c r="G31" s="13">
        <v>89.5</v>
      </c>
      <c r="H31" s="13">
        <v>89.9</v>
      </c>
      <c r="I31" s="13">
        <v>74.2</v>
      </c>
      <c r="J31" s="13">
        <v>91.2</v>
      </c>
      <c r="K31" s="13">
        <v>84</v>
      </c>
      <c r="L31" s="13">
        <v>81.8</v>
      </c>
      <c r="M31" s="13">
        <v>84.1</v>
      </c>
      <c r="N31" s="13">
        <v>88.8</v>
      </c>
      <c r="O31" s="13">
        <v>88.3</v>
      </c>
      <c r="P31" s="13">
        <v>88.9</v>
      </c>
      <c r="Q31" s="13">
        <v>88.2</v>
      </c>
      <c r="R31" s="13">
        <v>87.3</v>
      </c>
      <c r="S31" s="13">
        <v>90.1</v>
      </c>
      <c r="T31" s="13">
        <v>89.6</v>
      </c>
      <c r="U31" s="13">
        <v>85.2</v>
      </c>
      <c r="V31" s="13">
        <v>89.6</v>
      </c>
      <c r="W31" s="13">
        <v>94.4</v>
      </c>
      <c r="X31" s="13">
        <v>94</v>
      </c>
      <c r="Y31" s="13">
        <v>95.4</v>
      </c>
      <c r="Z31" s="13">
        <v>85.1</v>
      </c>
      <c r="AA31" s="13">
        <v>89.6</v>
      </c>
      <c r="AB31" s="13">
        <v>91.5</v>
      </c>
      <c r="AC31" s="13">
        <v>82.9</v>
      </c>
      <c r="AD31" s="13">
        <v>80</v>
      </c>
      <c r="AE31" s="13">
        <v>71.8</v>
      </c>
      <c r="AF31" s="13">
        <v>95.3</v>
      </c>
      <c r="AG31" s="13">
        <v>105.7</v>
      </c>
      <c r="AH31" s="13">
        <v>99.7</v>
      </c>
      <c r="AI31" s="13">
        <v>86.7</v>
      </c>
      <c r="AJ31" s="13">
        <v>88.8</v>
      </c>
      <c r="AK31" s="13">
        <v>87</v>
      </c>
      <c r="AL31" s="13">
        <v>100</v>
      </c>
      <c r="AM31" s="13">
        <v>77.5</v>
      </c>
      <c r="AN31" s="13">
        <v>72.599999999999994</v>
      </c>
      <c r="AO31" s="13">
        <v>91.6</v>
      </c>
      <c r="AP31" s="13">
        <v>77</v>
      </c>
      <c r="AQ31" s="13">
        <v>103.1</v>
      </c>
      <c r="AR31" s="13">
        <v>99.4</v>
      </c>
      <c r="AS31" s="13">
        <v>173.1</v>
      </c>
      <c r="AT31" s="13">
        <v>99</v>
      </c>
      <c r="AU31" s="13">
        <v>112.5</v>
      </c>
      <c r="AV31" s="13">
        <v>89</v>
      </c>
      <c r="AW31" s="13">
        <v>84.1</v>
      </c>
      <c r="AY31" s="13">
        <v>84.8</v>
      </c>
      <c r="AZ31" s="13">
        <v>92.5</v>
      </c>
      <c r="BA31" s="13">
        <v>92</v>
      </c>
      <c r="BB31" s="13">
        <v>93.1</v>
      </c>
      <c r="BC31" s="13">
        <v>90.7</v>
      </c>
      <c r="BD31" s="13">
        <v>97</v>
      </c>
      <c r="BE31" s="13">
        <v>88.6</v>
      </c>
      <c r="BF31" s="13">
        <v>88.6</v>
      </c>
      <c r="BG31" s="13">
        <v>91.9</v>
      </c>
    </row>
    <row r="32" spans="1:59" ht="13.5" hidden="1" customHeight="1" x14ac:dyDescent="0.2">
      <c r="A32" s="18">
        <v>40330</v>
      </c>
      <c r="B32" s="13">
        <v>88</v>
      </c>
      <c r="C32" s="13">
        <v>83</v>
      </c>
      <c r="D32" s="13">
        <v>82.7</v>
      </c>
      <c r="E32" s="13">
        <v>80</v>
      </c>
      <c r="F32" s="13">
        <v>82.3</v>
      </c>
      <c r="G32" s="13">
        <v>89.6</v>
      </c>
      <c r="H32" s="13">
        <v>89.7</v>
      </c>
      <c r="I32" s="13">
        <v>73.7</v>
      </c>
      <c r="J32" s="13">
        <v>89.9</v>
      </c>
      <c r="K32" s="13">
        <v>84.9</v>
      </c>
      <c r="L32" s="13">
        <v>81.900000000000006</v>
      </c>
      <c r="M32" s="13">
        <v>84</v>
      </c>
      <c r="N32" s="13">
        <v>88.3</v>
      </c>
      <c r="O32" s="13">
        <v>88</v>
      </c>
      <c r="P32" s="13">
        <v>88.5</v>
      </c>
      <c r="Q32" s="13">
        <v>87.8</v>
      </c>
      <c r="R32" s="13">
        <v>86.7</v>
      </c>
      <c r="S32" s="13">
        <v>89.2</v>
      </c>
      <c r="T32" s="13">
        <v>89.3</v>
      </c>
      <c r="U32" s="13">
        <v>84.8</v>
      </c>
      <c r="V32" s="13">
        <v>89.5</v>
      </c>
      <c r="W32" s="13">
        <v>94.3</v>
      </c>
      <c r="X32" s="13">
        <v>94</v>
      </c>
      <c r="Y32" s="13">
        <v>95.4</v>
      </c>
      <c r="Z32" s="13">
        <v>85.2</v>
      </c>
      <c r="AA32" s="13">
        <v>90</v>
      </c>
      <c r="AB32" s="13">
        <v>91.4</v>
      </c>
      <c r="AC32" s="13">
        <v>82.8</v>
      </c>
      <c r="AD32" s="13">
        <v>80</v>
      </c>
      <c r="AE32" s="13">
        <v>71.8</v>
      </c>
      <c r="AF32" s="13">
        <v>96.1</v>
      </c>
      <c r="AG32" s="13">
        <v>105.7</v>
      </c>
      <c r="AH32" s="13">
        <v>100</v>
      </c>
      <c r="AI32" s="13">
        <v>88.2</v>
      </c>
      <c r="AJ32" s="13">
        <v>89.4</v>
      </c>
      <c r="AK32" s="13">
        <v>86.4</v>
      </c>
      <c r="AL32" s="13">
        <v>99.8</v>
      </c>
      <c r="AM32" s="13">
        <v>75.7</v>
      </c>
      <c r="AN32" s="13">
        <v>70.3</v>
      </c>
      <c r="AO32" s="13">
        <v>91</v>
      </c>
      <c r="AP32" s="13">
        <v>77.3</v>
      </c>
      <c r="AQ32" s="13">
        <v>102.7</v>
      </c>
      <c r="AR32" s="13">
        <v>99.4</v>
      </c>
      <c r="AS32" s="13">
        <v>164.8</v>
      </c>
      <c r="AT32" s="13">
        <v>98.6</v>
      </c>
      <c r="AU32" s="13">
        <v>111.8</v>
      </c>
      <c r="AV32" s="13">
        <v>89</v>
      </c>
      <c r="AW32" s="13">
        <v>83.8</v>
      </c>
      <c r="AY32" s="13">
        <v>84.8</v>
      </c>
      <c r="AZ32" s="13">
        <v>96.1</v>
      </c>
      <c r="BA32" s="13">
        <v>92</v>
      </c>
      <c r="BB32" s="13">
        <v>100.7</v>
      </c>
      <c r="BC32" s="13">
        <v>90.5</v>
      </c>
      <c r="BD32" s="13">
        <v>95.8</v>
      </c>
      <c r="BE32" s="13">
        <v>88.6</v>
      </c>
      <c r="BF32" s="13">
        <v>88.6</v>
      </c>
      <c r="BG32" s="13">
        <v>91.9</v>
      </c>
    </row>
    <row r="33" spans="1:59" ht="13.5" hidden="1" customHeight="1" x14ac:dyDescent="0.2">
      <c r="A33" s="18">
        <v>40360</v>
      </c>
      <c r="B33" s="13">
        <v>88.4</v>
      </c>
      <c r="C33" s="13">
        <v>83.3</v>
      </c>
      <c r="D33" s="13">
        <v>83</v>
      </c>
      <c r="E33" s="13">
        <v>80</v>
      </c>
      <c r="F33" s="13">
        <v>82.2</v>
      </c>
      <c r="G33" s="13">
        <v>88.9</v>
      </c>
      <c r="H33" s="13">
        <v>89.2</v>
      </c>
      <c r="I33" s="13">
        <v>73.400000000000006</v>
      </c>
      <c r="J33" s="13">
        <v>91.5</v>
      </c>
      <c r="K33" s="13">
        <v>88</v>
      </c>
      <c r="L33" s="13">
        <v>81.099999999999994</v>
      </c>
      <c r="M33" s="13">
        <v>83.8</v>
      </c>
      <c r="N33" s="13">
        <v>88.1</v>
      </c>
      <c r="O33" s="13">
        <v>88.8</v>
      </c>
      <c r="P33" s="13">
        <v>87.9</v>
      </c>
      <c r="Q33" s="13">
        <v>88.1</v>
      </c>
      <c r="R33" s="13">
        <v>87.2</v>
      </c>
      <c r="S33" s="13">
        <v>89.8</v>
      </c>
      <c r="T33" s="13">
        <v>90.2</v>
      </c>
      <c r="U33" s="13">
        <v>85</v>
      </c>
      <c r="V33" s="13">
        <v>89.5</v>
      </c>
      <c r="W33" s="13">
        <v>94.3</v>
      </c>
      <c r="X33" s="13">
        <v>94</v>
      </c>
      <c r="Y33" s="13">
        <v>95.3</v>
      </c>
      <c r="Z33" s="13">
        <v>87.4</v>
      </c>
      <c r="AA33" s="13">
        <v>90</v>
      </c>
      <c r="AB33" s="13">
        <v>91.4</v>
      </c>
      <c r="AC33" s="13">
        <v>83</v>
      </c>
      <c r="AD33" s="13">
        <v>84.6</v>
      </c>
      <c r="AE33" s="13">
        <v>79.8</v>
      </c>
      <c r="AF33" s="13">
        <v>95.9</v>
      </c>
      <c r="AG33" s="13">
        <v>105.4</v>
      </c>
      <c r="AH33" s="13">
        <v>99.3</v>
      </c>
      <c r="AI33" s="13">
        <v>88.3</v>
      </c>
      <c r="AJ33" s="13">
        <v>89.7</v>
      </c>
      <c r="AK33" s="13">
        <v>86.2</v>
      </c>
      <c r="AL33" s="13">
        <v>99.7</v>
      </c>
      <c r="AM33" s="13">
        <v>74.900000000000006</v>
      </c>
      <c r="AN33" s="13">
        <v>68.900000000000006</v>
      </c>
      <c r="AO33" s="13">
        <v>92.2</v>
      </c>
      <c r="AP33" s="13">
        <v>77.3</v>
      </c>
      <c r="AQ33" s="13">
        <v>102.4</v>
      </c>
      <c r="AR33" s="13">
        <v>99.4</v>
      </c>
      <c r="AS33" s="13">
        <v>158.5</v>
      </c>
      <c r="AT33" s="13">
        <v>97.2</v>
      </c>
      <c r="AU33" s="13">
        <v>109.2</v>
      </c>
      <c r="AV33" s="13">
        <v>89.4</v>
      </c>
      <c r="AW33" s="13">
        <v>83</v>
      </c>
      <c r="AY33" s="13">
        <v>84.8</v>
      </c>
      <c r="AZ33" s="13">
        <v>92.1</v>
      </c>
      <c r="BA33" s="13">
        <v>92.5</v>
      </c>
      <c r="BB33" s="13">
        <v>91.6</v>
      </c>
      <c r="BC33" s="13">
        <v>90.9</v>
      </c>
      <c r="BD33" s="13">
        <v>94.6</v>
      </c>
      <c r="BE33" s="13">
        <v>88.3</v>
      </c>
      <c r="BF33" s="13">
        <v>89.5</v>
      </c>
      <c r="BG33" s="13">
        <v>94</v>
      </c>
    </row>
    <row r="34" spans="1:59" ht="13.5" hidden="1" customHeight="1" x14ac:dyDescent="0.2">
      <c r="A34" s="18">
        <v>40391</v>
      </c>
      <c r="B34" s="13">
        <v>88.4</v>
      </c>
      <c r="C34" s="13">
        <v>83.5</v>
      </c>
      <c r="D34" s="13">
        <v>83.3</v>
      </c>
      <c r="E34" s="13">
        <v>80.2</v>
      </c>
      <c r="F34" s="13">
        <v>82.7</v>
      </c>
      <c r="G34" s="13">
        <v>88.5</v>
      </c>
      <c r="H34" s="13">
        <v>90</v>
      </c>
      <c r="I34" s="13">
        <v>73.400000000000006</v>
      </c>
      <c r="J34" s="13">
        <v>91.6</v>
      </c>
      <c r="K34" s="13">
        <v>88.5</v>
      </c>
      <c r="L34" s="13">
        <v>80.400000000000006</v>
      </c>
      <c r="M34" s="13">
        <v>84.2</v>
      </c>
      <c r="N34" s="13">
        <v>88.3</v>
      </c>
      <c r="O34" s="13">
        <v>86.7</v>
      </c>
      <c r="P34" s="13">
        <v>88.7</v>
      </c>
      <c r="Q34" s="13">
        <v>88.3</v>
      </c>
      <c r="R34" s="13">
        <v>87.5</v>
      </c>
      <c r="S34" s="13">
        <v>90.2</v>
      </c>
      <c r="T34" s="13">
        <v>89.9</v>
      </c>
      <c r="U34" s="13">
        <v>85.5</v>
      </c>
      <c r="V34" s="13">
        <v>89.4</v>
      </c>
      <c r="W34" s="13">
        <v>94.3</v>
      </c>
      <c r="X34" s="13">
        <v>93.9</v>
      </c>
      <c r="Y34" s="13">
        <v>95.6</v>
      </c>
      <c r="Z34" s="13">
        <v>87.6</v>
      </c>
      <c r="AA34" s="13">
        <v>90</v>
      </c>
      <c r="AB34" s="13">
        <v>91.4</v>
      </c>
      <c r="AC34" s="13">
        <v>84.6</v>
      </c>
      <c r="AD34" s="13">
        <v>84.6</v>
      </c>
      <c r="AE34" s="13">
        <v>79.900000000000006</v>
      </c>
      <c r="AF34" s="13">
        <v>95</v>
      </c>
      <c r="AG34" s="13">
        <v>102.7</v>
      </c>
      <c r="AH34" s="13">
        <v>99.3</v>
      </c>
      <c r="AI34" s="13">
        <v>88.3</v>
      </c>
      <c r="AJ34" s="13">
        <v>90</v>
      </c>
      <c r="AK34" s="13">
        <v>86</v>
      </c>
      <c r="AL34" s="13">
        <v>99.6</v>
      </c>
      <c r="AM34" s="13">
        <v>74.099999999999994</v>
      </c>
      <c r="AN34" s="13">
        <v>68</v>
      </c>
      <c r="AO34" s="13">
        <v>91.5</v>
      </c>
      <c r="AP34" s="13">
        <v>77.3</v>
      </c>
      <c r="AQ34" s="13">
        <v>102.8</v>
      </c>
      <c r="AR34" s="13">
        <v>99.9</v>
      </c>
      <c r="AS34" s="13">
        <v>157.30000000000001</v>
      </c>
      <c r="AT34" s="13">
        <v>97.9</v>
      </c>
      <c r="AU34" s="13">
        <v>108.2</v>
      </c>
      <c r="AV34" s="13">
        <v>91.5</v>
      </c>
      <c r="AW34" s="13">
        <v>84.9</v>
      </c>
      <c r="AY34" s="13">
        <v>84.8</v>
      </c>
      <c r="AZ34" s="13">
        <v>91.4</v>
      </c>
      <c r="BA34" s="13">
        <v>92.4</v>
      </c>
      <c r="BB34" s="13">
        <v>90.2</v>
      </c>
      <c r="BC34" s="13">
        <v>91</v>
      </c>
      <c r="BD34" s="13">
        <v>95.1</v>
      </c>
      <c r="BE34" s="13">
        <v>88.3</v>
      </c>
      <c r="BF34" s="13">
        <v>89.5</v>
      </c>
      <c r="BG34" s="13">
        <v>94</v>
      </c>
    </row>
    <row r="35" spans="1:59" ht="13.5" hidden="1" customHeight="1" x14ac:dyDescent="0.2">
      <c r="A35" s="18">
        <v>40422</v>
      </c>
      <c r="B35" s="13">
        <v>88.4</v>
      </c>
      <c r="C35" s="13">
        <v>83.3</v>
      </c>
      <c r="D35" s="13">
        <v>83</v>
      </c>
      <c r="E35" s="13">
        <v>80.099999999999994</v>
      </c>
      <c r="F35" s="13">
        <v>82.3</v>
      </c>
      <c r="G35" s="13">
        <v>88.9</v>
      </c>
      <c r="H35" s="13">
        <v>88.7</v>
      </c>
      <c r="I35" s="13">
        <v>74.7</v>
      </c>
      <c r="J35" s="13">
        <v>90.5</v>
      </c>
      <c r="K35" s="13">
        <v>87.6</v>
      </c>
      <c r="L35" s="13">
        <v>80.400000000000006</v>
      </c>
      <c r="M35" s="13">
        <v>84.5</v>
      </c>
      <c r="N35" s="13">
        <v>88.5</v>
      </c>
      <c r="O35" s="13">
        <v>88.2</v>
      </c>
      <c r="P35" s="13">
        <v>88.6</v>
      </c>
      <c r="Q35" s="13">
        <v>88.4</v>
      </c>
      <c r="R35" s="13">
        <v>87.2</v>
      </c>
      <c r="S35" s="13">
        <v>89.6</v>
      </c>
      <c r="T35" s="13">
        <v>88.3</v>
      </c>
      <c r="U35" s="13">
        <v>85.5</v>
      </c>
      <c r="V35" s="13">
        <v>90.3</v>
      </c>
      <c r="W35" s="13">
        <v>94.3</v>
      </c>
      <c r="X35" s="13">
        <v>93.9</v>
      </c>
      <c r="Y35" s="13">
        <v>95.8</v>
      </c>
      <c r="Z35" s="13">
        <v>87.6</v>
      </c>
      <c r="AA35" s="13">
        <v>90.7</v>
      </c>
      <c r="AB35" s="13">
        <v>91.1</v>
      </c>
      <c r="AC35" s="13">
        <v>85.5</v>
      </c>
      <c r="AD35" s="13">
        <v>84.6</v>
      </c>
      <c r="AE35" s="13">
        <v>79.900000000000006</v>
      </c>
      <c r="AF35" s="13">
        <v>95.5</v>
      </c>
      <c r="AG35" s="13">
        <v>103.5</v>
      </c>
      <c r="AH35" s="13">
        <v>99</v>
      </c>
      <c r="AI35" s="13">
        <v>88.9</v>
      </c>
      <c r="AJ35" s="13">
        <v>90</v>
      </c>
      <c r="AK35" s="13">
        <v>85.8</v>
      </c>
      <c r="AL35" s="13">
        <v>99.4</v>
      </c>
      <c r="AM35" s="13">
        <v>73.7</v>
      </c>
      <c r="AN35" s="13">
        <v>67.2</v>
      </c>
      <c r="AO35" s="13">
        <v>92.5</v>
      </c>
      <c r="AP35" s="13">
        <v>77.3</v>
      </c>
      <c r="AQ35" s="13">
        <v>102.6</v>
      </c>
      <c r="AR35" s="13">
        <v>99.9</v>
      </c>
      <c r="AS35" s="13">
        <v>152.30000000000001</v>
      </c>
      <c r="AT35" s="13">
        <v>97.7</v>
      </c>
      <c r="AU35" s="13">
        <v>107.7</v>
      </c>
      <c r="AV35" s="13">
        <v>92.1</v>
      </c>
      <c r="AW35" s="13">
        <v>84.3</v>
      </c>
      <c r="AY35" s="13">
        <v>84.8</v>
      </c>
      <c r="AZ35" s="13">
        <v>91.8</v>
      </c>
      <c r="BA35" s="13">
        <v>92.5</v>
      </c>
      <c r="BB35" s="13">
        <v>90.9</v>
      </c>
      <c r="BC35" s="13">
        <v>91</v>
      </c>
      <c r="BD35" s="13">
        <v>95</v>
      </c>
      <c r="BE35" s="13">
        <v>88.3</v>
      </c>
      <c r="BF35" s="13">
        <v>89.5</v>
      </c>
      <c r="BG35" s="13">
        <v>94</v>
      </c>
    </row>
    <row r="36" spans="1:59" ht="13.5" hidden="1" customHeight="1" x14ac:dyDescent="0.2">
      <c r="A36" s="18">
        <v>40452</v>
      </c>
      <c r="B36" s="13">
        <v>88.5</v>
      </c>
      <c r="C36" s="13">
        <v>83.6</v>
      </c>
      <c r="D36" s="13">
        <v>83.4</v>
      </c>
      <c r="E36" s="13">
        <v>80.900000000000006</v>
      </c>
      <c r="F36" s="13">
        <v>82.6</v>
      </c>
      <c r="G36" s="13">
        <v>87.3</v>
      </c>
      <c r="H36" s="13">
        <v>88.6</v>
      </c>
      <c r="I36" s="13">
        <v>75.3</v>
      </c>
      <c r="J36" s="13">
        <v>92</v>
      </c>
      <c r="K36" s="13">
        <v>87.3</v>
      </c>
      <c r="L36" s="13">
        <v>80.5</v>
      </c>
      <c r="M36" s="13">
        <v>85.3</v>
      </c>
      <c r="N36" s="13">
        <v>88.9</v>
      </c>
      <c r="O36" s="13">
        <v>87.9</v>
      </c>
      <c r="P36" s="13">
        <v>89.3</v>
      </c>
      <c r="Q36" s="13">
        <v>88.4</v>
      </c>
      <c r="R36" s="13">
        <v>87.3</v>
      </c>
      <c r="S36" s="13">
        <v>90.1</v>
      </c>
      <c r="T36" s="13">
        <v>88.6</v>
      </c>
      <c r="U36" s="13">
        <v>85.5</v>
      </c>
      <c r="V36" s="13">
        <v>90.2</v>
      </c>
      <c r="W36" s="13">
        <v>94.4</v>
      </c>
      <c r="X36" s="13">
        <v>94</v>
      </c>
      <c r="Y36" s="13">
        <v>95.8</v>
      </c>
      <c r="Z36" s="13">
        <v>87.6</v>
      </c>
      <c r="AA36" s="13">
        <v>90.7</v>
      </c>
      <c r="AB36" s="13">
        <v>91.1</v>
      </c>
      <c r="AC36" s="13">
        <v>85.7</v>
      </c>
      <c r="AD36" s="13">
        <v>84.6</v>
      </c>
      <c r="AE36" s="13">
        <v>79.8</v>
      </c>
      <c r="AF36" s="13">
        <v>95.6</v>
      </c>
      <c r="AG36" s="13">
        <v>103.3</v>
      </c>
      <c r="AH36" s="13">
        <v>98.9</v>
      </c>
      <c r="AI36" s="13">
        <v>89.2</v>
      </c>
      <c r="AJ36" s="13">
        <v>89.8</v>
      </c>
      <c r="AK36" s="13">
        <v>86.1</v>
      </c>
      <c r="AL36" s="13">
        <v>100.4</v>
      </c>
      <c r="AM36" s="13">
        <v>73.7</v>
      </c>
      <c r="AN36" s="13">
        <v>67.599999999999994</v>
      </c>
      <c r="AO36" s="13">
        <v>91.4</v>
      </c>
      <c r="AP36" s="13">
        <v>77.3</v>
      </c>
      <c r="AQ36" s="13">
        <v>102.5</v>
      </c>
      <c r="AR36" s="13">
        <v>99.9</v>
      </c>
      <c r="AS36" s="13">
        <v>151</v>
      </c>
      <c r="AT36" s="13">
        <v>98.7</v>
      </c>
      <c r="AU36" s="13">
        <v>108</v>
      </c>
      <c r="AV36" s="13">
        <v>92.1</v>
      </c>
      <c r="AW36" s="13">
        <v>88</v>
      </c>
      <c r="AY36" s="13">
        <v>84.8</v>
      </c>
      <c r="AZ36" s="13">
        <v>92.3</v>
      </c>
      <c r="BA36" s="13">
        <v>92.4</v>
      </c>
      <c r="BB36" s="13">
        <v>92.1</v>
      </c>
      <c r="BC36" s="13">
        <v>91</v>
      </c>
      <c r="BD36" s="13">
        <v>94.6</v>
      </c>
      <c r="BE36" s="13">
        <v>88.3</v>
      </c>
      <c r="BF36" s="13">
        <v>89.5</v>
      </c>
      <c r="BG36" s="13">
        <v>94.3</v>
      </c>
    </row>
    <row r="37" spans="1:59" ht="13.5" hidden="1" customHeight="1" x14ac:dyDescent="0.2">
      <c r="A37" s="18">
        <v>40483</v>
      </c>
      <c r="B37" s="13">
        <v>88.7</v>
      </c>
      <c r="C37" s="13">
        <v>84.2</v>
      </c>
      <c r="D37" s="13">
        <v>84</v>
      </c>
      <c r="E37" s="13">
        <v>83</v>
      </c>
      <c r="F37" s="13">
        <v>83.1</v>
      </c>
      <c r="G37" s="13">
        <v>87</v>
      </c>
      <c r="H37" s="13">
        <v>88.3</v>
      </c>
      <c r="I37" s="13">
        <v>76.599999999999994</v>
      </c>
      <c r="J37" s="13">
        <v>95.9</v>
      </c>
      <c r="K37" s="13">
        <v>85.2</v>
      </c>
      <c r="L37" s="13">
        <v>81.3</v>
      </c>
      <c r="M37" s="13">
        <v>85.9</v>
      </c>
      <c r="N37" s="13">
        <v>88.6</v>
      </c>
      <c r="O37" s="13">
        <v>86.3</v>
      </c>
      <c r="P37" s="13">
        <v>89.4</v>
      </c>
      <c r="Q37" s="13">
        <v>88.7</v>
      </c>
      <c r="R37" s="13">
        <v>87.3</v>
      </c>
      <c r="S37" s="13">
        <v>90.1</v>
      </c>
      <c r="T37" s="13">
        <v>89.3</v>
      </c>
      <c r="U37" s="13">
        <v>85.4</v>
      </c>
      <c r="V37" s="13">
        <v>90.8</v>
      </c>
      <c r="W37" s="13">
        <v>94.6</v>
      </c>
      <c r="X37" s="13">
        <v>94.1</v>
      </c>
      <c r="Y37" s="13">
        <v>95.9</v>
      </c>
      <c r="Z37" s="13">
        <v>87.6</v>
      </c>
      <c r="AA37" s="13">
        <v>90.7</v>
      </c>
      <c r="AB37" s="13">
        <v>91.1</v>
      </c>
      <c r="AC37" s="13">
        <v>86.1</v>
      </c>
      <c r="AD37" s="13">
        <v>84.6</v>
      </c>
      <c r="AE37" s="13">
        <v>79.900000000000006</v>
      </c>
      <c r="AF37" s="13">
        <v>95.3</v>
      </c>
      <c r="AG37" s="13">
        <v>102.7</v>
      </c>
      <c r="AH37" s="13">
        <v>98.4</v>
      </c>
      <c r="AI37" s="13">
        <v>89.2</v>
      </c>
      <c r="AJ37" s="13">
        <v>90.1</v>
      </c>
      <c r="AK37" s="13">
        <v>86.4</v>
      </c>
      <c r="AL37" s="13">
        <v>99.9</v>
      </c>
      <c r="AM37" s="13">
        <v>74.900000000000006</v>
      </c>
      <c r="AN37" s="13">
        <v>69.3</v>
      </c>
      <c r="AO37" s="13">
        <v>91.3</v>
      </c>
      <c r="AP37" s="13">
        <v>77.3</v>
      </c>
      <c r="AQ37" s="13">
        <v>102.2</v>
      </c>
      <c r="AR37" s="13">
        <v>100</v>
      </c>
      <c r="AS37" s="13">
        <v>143.69999999999999</v>
      </c>
      <c r="AT37" s="13">
        <v>98.9</v>
      </c>
      <c r="AU37" s="13">
        <v>108</v>
      </c>
      <c r="AV37" s="13">
        <v>92.1</v>
      </c>
      <c r="AW37" s="13">
        <v>89.2</v>
      </c>
      <c r="AY37" s="13">
        <v>84.8</v>
      </c>
      <c r="AZ37" s="13">
        <v>92.1</v>
      </c>
      <c r="BA37" s="13">
        <v>93.1</v>
      </c>
      <c r="BB37" s="13">
        <v>91.1</v>
      </c>
      <c r="BC37" s="13">
        <v>91.1</v>
      </c>
      <c r="BD37" s="13">
        <v>95.2</v>
      </c>
      <c r="BE37" s="13">
        <v>88.3</v>
      </c>
      <c r="BF37" s="13">
        <v>89.5</v>
      </c>
      <c r="BG37" s="13">
        <v>94.3</v>
      </c>
    </row>
    <row r="38" spans="1:59" ht="13.5" hidden="1" customHeight="1" x14ac:dyDescent="0.2">
      <c r="A38" s="18">
        <v>40513</v>
      </c>
      <c r="B38" s="13">
        <v>88.8</v>
      </c>
      <c r="C38" s="13">
        <v>84.2</v>
      </c>
      <c r="D38" s="13">
        <v>83.9</v>
      </c>
      <c r="E38" s="13">
        <v>82.9</v>
      </c>
      <c r="F38" s="13">
        <v>83.7</v>
      </c>
      <c r="G38" s="13">
        <v>85.4</v>
      </c>
      <c r="H38" s="13">
        <v>87.8</v>
      </c>
      <c r="I38" s="13">
        <v>79.599999999999994</v>
      </c>
      <c r="J38" s="13">
        <v>103.5</v>
      </c>
      <c r="K38" s="13">
        <v>82.4</v>
      </c>
      <c r="L38" s="13">
        <v>80.400000000000006</v>
      </c>
      <c r="M38" s="13">
        <v>85.7</v>
      </c>
      <c r="N38" s="13">
        <v>89</v>
      </c>
      <c r="O38" s="13">
        <v>86.3</v>
      </c>
      <c r="P38" s="13">
        <v>89.7</v>
      </c>
      <c r="Q38" s="13">
        <v>88.4</v>
      </c>
      <c r="R38" s="13">
        <v>86.8</v>
      </c>
      <c r="S38" s="13">
        <v>89.4</v>
      </c>
      <c r="T38" s="13">
        <v>86.9</v>
      </c>
      <c r="U38" s="13">
        <v>85.3</v>
      </c>
      <c r="V38" s="13">
        <v>91</v>
      </c>
      <c r="W38" s="13">
        <v>94.7</v>
      </c>
      <c r="X38" s="13">
        <v>94.2</v>
      </c>
      <c r="Y38" s="13">
        <v>95.9</v>
      </c>
      <c r="Z38" s="13">
        <v>87.9</v>
      </c>
      <c r="AA38" s="13">
        <v>91.1</v>
      </c>
      <c r="AB38" s="13">
        <v>91.7</v>
      </c>
      <c r="AC38" s="13">
        <v>86</v>
      </c>
      <c r="AD38" s="13">
        <v>84.6</v>
      </c>
      <c r="AE38" s="13">
        <v>79.900000000000006</v>
      </c>
      <c r="AF38" s="13">
        <v>95.8</v>
      </c>
      <c r="AG38" s="13">
        <v>102.8</v>
      </c>
      <c r="AH38" s="13">
        <v>98.7</v>
      </c>
      <c r="AI38" s="13">
        <v>90.1</v>
      </c>
      <c r="AJ38" s="13">
        <v>90.2</v>
      </c>
      <c r="AK38" s="13">
        <v>86.7</v>
      </c>
      <c r="AL38" s="13">
        <v>99.7</v>
      </c>
      <c r="AM38" s="13">
        <v>75.8</v>
      </c>
      <c r="AN38" s="13">
        <v>70.400000000000006</v>
      </c>
      <c r="AO38" s="13">
        <v>91.4</v>
      </c>
      <c r="AP38" s="13">
        <v>78</v>
      </c>
      <c r="AQ38" s="13">
        <v>102.1</v>
      </c>
      <c r="AR38" s="13">
        <v>100</v>
      </c>
      <c r="AS38" s="13">
        <v>141.19999999999999</v>
      </c>
      <c r="AT38" s="13">
        <v>98.8</v>
      </c>
      <c r="AU38" s="13">
        <v>107.2</v>
      </c>
      <c r="AV38" s="13">
        <v>92.3</v>
      </c>
      <c r="AW38" s="13">
        <v>90.4</v>
      </c>
      <c r="AY38" s="13">
        <v>84.8</v>
      </c>
      <c r="AZ38" s="13">
        <v>92</v>
      </c>
      <c r="BA38" s="13">
        <v>93.1</v>
      </c>
      <c r="BB38" s="13">
        <v>90.7</v>
      </c>
      <c r="BC38" s="13">
        <v>91</v>
      </c>
      <c r="BD38" s="13">
        <v>94.7</v>
      </c>
      <c r="BE38" s="13">
        <v>88.3</v>
      </c>
      <c r="BF38" s="13">
        <v>89.5</v>
      </c>
      <c r="BG38" s="13">
        <v>94.3</v>
      </c>
    </row>
    <row r="39" spans="1:59" ht="13.5" hidden="1" customHeight="1" x14ac:dyDescent="0.2">
      <c r="A39" s="18">
        <v>40544</v>
      </c>
      <c r="B39" s="13">
        <v>89.3</v>
      </c>
      <c r="C39" s="13">
        <v>85.8</v>
      </c>
      <c r="D39" s="13">
        <v>85.6</v>
      </c>
      <c r="E39" s="13">
        <v>83.2</v>
      </c>
      <c r="F39" s="13">
        <v>86.4</v>
      </c>
      <c r="G39" s="13">
        <v>87.4</v>
      </c>
      <c r="H39" s="13">
        <v>88.7</v>
      </c>
      <c r="I39" s="13">
        <v>80.900000000000006</v>
      </c>
      <c r="J39" s="13">
        <v>112.2</v>
      </c>
      <c r="K39" s="13">
        <v>85.3</v>
      </c>
      <c r="L39" s="13">
        <v>81.5</v>
      </c>
      <c r="M39" s="13">
        <v>86.2</v>
      </c>
      <c r="N39" s="13">
        <v>90</v>
      </c>
      <c r="O39" s="13">
        <v>90</v>
      </c>
      <c r="P39" s="13">
        <v>90</v>
      </c>
      <c r="Q39" s="13">
        <v>88.9</v>
      </c>
      <c r="R39" s="13">
        <v>87.4</v>
      </c>
      <c r="S39" s="13">
        <v>90.3</v>
      </c>
      <c r="T39" s="13">
        <v>89.6</v>
      </c>
      <c r="U39" s="13">
        <v>85.4</v>
      </c>
      <c r="V39" s="13">
        <v>91</v>
      </c>
      <c r="W39" s="13">
        <v>95</v>
      </c>
      <c r="X39" s="13">
        <v>94.6</v>
      </c>
      <c r="Y39" s="13">
        <v>96</v>
      </c>
      <c r="Z39" s="13">
        <v>87.9</v>
      </c>
      <c r="AA39" s="13">
        <v>91.1</v>
      </c>
      <c r="AB39" s="13">
        <v>91.7</v>
      </c>
      <c r="AC39" s="13">
        <v>87.3</v>
      </c>
      <c r="AD39" s="13">
        <v>84.6</v>
      </c>
      <c r="AE39" s="13">
        <v>79.8</v>
      </c>
      <c r="AF39" s="13">
        <v>95.4</v>
      </c>
      <c r="AG39" s="13">
        <v>102.4</v>
      </c>
      <c r="AH39" s="13">
        <v>98.5</v>
      </c>
      <c r="AI39" s="13">
        <v>89.7</v>
      </c>
      <c r="AJ39" s="13">
        <v>90.3</v>
      </c>
      <c r="AK39" s="13">
        <v>87.5</v>
      </c>
      <c r="AL39" s="13">
        <v>99.8</v>
      </c>
      <c r="AM39" s="13">
        <v>78.7</v>
      </c>
      <c r="AN39" s="13">
        <v>72.8</v>
      </c>
      <c r="AO39" s="13">
        <v>95.6</v>
      </c>
      <c r="AP39" s="13">
        <v>78</v>
      </c>
      <c r="AQ39" s="13">
        <v>101.7</v>
      </c>
      <c r="AR39" s="13">
        <v>100.1</v>
      </c>
      <c r="AS39" s="13">
        <v>131.69999999999999</v>
      </c>
      <c r="AT39" s="13">
        <v>97.5</v>
      </c>
      <c r="AU39" s="13">
        <v>105</v>
      </c>
      <c r="AV39" s="13">
        <v>92.9</v>
      </c>
      <c r="AW39" s="13">
        <v>88</v>
      </c>
      <c r="AY39" s="13">
        <v>84.8</v>
      </c>
      <c r="AZ39" s="13">
        <v>91.9</v>
      </c>
      <c r="BA39" s="13">
        <v>93.2</v>
      </c>
      <c r="BB39" s="13">
        <v>90.3</v>
      </c>
      <c r="BC39" s="13">
        <v>91.3</v>
      </c>
      <c r="BD39" s="13">
        <v>94.4</v>
      </c>
      <c r="BE39" s="13">
        <v>88.6</v>
      </c>
      <c r="BF39" s="13">
        <v>91.5</v>
      </c>
      <c r="BG39" s="13">
        <v>94.3</v>
      </c>
    </row>
    <row r="40" spans="1:59" ht="13.5" hidden="1" customHeight="1" x14ac:dyDescent="0.2">
      <c r="A40" s="18">
        <v>40575</v>
      </c>
      <c r="B40" s="13">
        <v>89.9</v>
      </c>
      <c r="C40" s="13">
        <v>86.1</v>
      </c>
      <c r="D40" s="13">
        <v>85.8</v>
      </c>
      <c r="E40" s="13">
        <v>83.3</v>
      </c>
      <c r="F40" s="13">
        <v>85.7</v>
      </c>
      <c r="G40" s="13">
        <v>87</v>
      </c>
      <c r="H40" s="13">
        <v>88.1</v>
      </c>
      <c r="I40" s="13">
        <v>84.8</v>
      </c>
      <c r="J40" s="13">
        <v>108.5</v>
      </c>
      <c r="K40" s="13">
        <v>85.9</v>
      </c>
      <c r="L40" s="13">
        <v>84.8</v>
      </c>
      <c r="M40" s="13">
        <v>87</v>
      </c>
      <c r="N40" s="13">
        <v>90.9</v>
      </c>
      <c r="O40" s="13">
        <v>83.8</v>
      </c>
      <c r="P40" s="13">
        <v>92.9</v>
      </c>
      <c r="Q40" s="13">
        <v>88.9</v>
      </c>
      <c r="R40" s="13">
        <v>87.4</v>
      </c>
      <c r="S40" s="13">
        <v>89.8</v>
      </c>
      <c r="T40" s="13">
        <v>90.2</v>
      </c>
      <c r="U40" s="13">
        <v>85.5</v>
      </c>
      <c r="V40" s="13">
        <v>91</v>
      </c>
      <c r="W40" s="13">
        <v>95</v>
      </c>
      <c r="X40" s="13">
        <v>94.7</v>
      </c>
      <c r="Y40" s="13">
        <v>96</v>
      </c>
      <c r="Z40" s="13">
        <v>87.9</v>
      </c>
      <c r="AA40" s="13">
        <v>91.1</v>
      </c>
      <c r="AB40" s="13">
        <v>91.7</v>
      </c>
      <c r="AC40" s="13">
        <v>87.3</v>
      </c>
      <c r="AD40" s="13">
        <v>84.6</v>
      </c>
      <c r="AE40" s="13">
        <v>79.8</v>
      </c>
      <c r="AF40" s="13">
        <v>95.2</v>
      </c>
      <c r="AG40" s="13">
        <v>101.8</v>
      </c>
      <c r="AH40" s="13">
        <v>97.4</v>
      </c>
      <c r="AI40" s="13">
        <v>89.9</v>
      </c>
      <c r="AJ40" s="13">
        <v>94.3</v>
      </c>
      <c r="AK40" s="13">
        <v>88.1</v>
      </c>
      <c r="AL40" s="13">
        <v>99.6</v>
      </c>
      <c r="AM40" s="13">
        <v>80.8</v>
      </c>
      <c r="AN40" s="13">
        <v>75</v>
      </c>
      <c r="AO40" s="13">
        <v>97.4</v>
      </c>
      <c r="AP40" s="13">
        <v>78</v>
      </c>
      <c r="AQ40" s="13">
        <v>101.7</v>
      </c>
      <c r="AR40" s="13">
        <v>100.1</v>
      </c>
      <c r="AS40" s="13">
        <v>132.19999999999999</v>
      </c>
      <c r="AT40" s="13">
        <v>97.7</v>
      </c>
      <c r="AU40" s="13">
        <v>104</v>
      </c>
      <c r="AV40" s="13">
        <v>93.1</v>
      </c>
      <c r="AW40" s="13">
        <v>90.6</v>
      </c>
      <c r="AY40" s="13">
        <v>84.8</v>
      </c>
      <c r="AZ40" s="13">
        <v>92.4</v>
      </c>
      <c r="BA40" s="13">
        <v>94.1</v>
      </c>
      <c r="BB40" s="13">
        <v>90.3</v>
      </c>
      <c r="BC40" s="13">
        <v>93.6</v>
      </c>
      <c r="BD40" s="13">
        <v>95.4</v>
      </c>
      <c r="BE40" s="13">
        <v>93.1</v>
      </c>
      <c r="BF40" s="13">
        <v>91.5</v>
      </c>
      <c r="BG40" s="13">
        <v>94.3</v>
      </c>
    </row>
    <row r="41" spans="1:59" ht="13.5" hidden="1" customHeight="1" x14ac:dyDescent="0.2">
      <c r="A41" s="18">
        <v>40603</v>
      </c>
      <c r="B41" s="13">
        <v>90.7</v>
      </c>
      <c r="C41" s="13">
        <v>86.9</v>
      </c>
      <c r="D41" s="13">
        <v>86.6</v>
      </c>
      <c r="E41" s="13">
        <v>84.1</v>
      </c>
      <c r="F41" s="13">
        <v>86.5</v>
      </c>
      <c r="G41" s="13">
        <v>87.5</v>
      </c>
      <c r="H41" s="13">
        <v>89.6</v>
      </c>
      <c r="I41" s="13">
        <v>88.9</v>
      </c>
      <c r="J41" s="13">
        <v>104.2</v>
      </c>
      <c r="K41" s="13">
        <v>86.2</v>
      </c>
      <c r="L41" s="13">
        <v>85.7</v>
      </c>
      <c r="M41" s="13">
        <v>87</v>
      </c>
      <c r="N41" s="13">
        <v>92</v>
      </c>
      <c r="O41" s="13">
        <v>90</v>
      </c>
      <c r="P41" s="13">
        <v>92.7</v>
      </c>
      <c r="Q41" s="13">
        <v>91.6</v>
      </c>
      <c r="R41" s="13">
        <v>90.5</v>
      </c>
      <c r="S41" s="13">
        <v>92.5</v>
      </c>
      <c r="T41" s="13">
        <v>92.3</v>
      </c>
      <c r="U41" s="13">
        <v>89.1</v>
      </c>
      <c r="V41" s="13">
        <v>93.4</v>
      </c>
      <c r="W41" s="13">
        <v>95</v>
      </c>
      <c r="X41" s="13">
        <v>94.8</v>
      </c>
      <c r="Y41" s="13">
        <v>95.9</v>
      </c>
      <c r="Z41" s="13">
        <v>88.6</v>
      </c>
      <c r="AA41" s="13">
        <v>92.3</v>
      </c>
      <c r="AB41" s="13">
        <v>92.8</v>
      </c>
      <c r="AC41" s="13">
        <v>88.1</v>
      </c>
      <c r="AD41" s="13">
        <v>84.6</v>
      </c>
      <c r="AE41" s="13">
        <v>79.8</v>
      </c>
      <c r="AF41" s="13">
        <v>95.8</v>
      </c>
      <c r="AG41" s="13">
        <v>101.5</v>
      </c>
      <c r="AH41" s="13">
        <v>98.2</v>
      </c>
      <c r="AI41" s="13">
        <v>91.1</v>
      </c>
      <c r="AJ41" s="13">
        <v>94.5</v>
      </c>
      <c r="AK41" s="13">
        <v>88.8</v>
      </c>
      <c r="AL41" s="13">
        <v>99.9</v>
      </c>
      <c r="AM41" s="13">
        <v>83.6</v>
      </c>
      <c r="AN41" s="13">
        <v>78.599999999999994</v>
      </c>
      <c r="AO41" s="13">
        <v>97.9</v>
      </c>
      <c r="AP41" s="13">
        <v>77.099999999999994</v>
      </c>
      <c r="AQ41" s="13">
        <v>101.8</v>
      </c>
      <c r="AR41" s="13">
        <v>100.1</v>
      </c>
      <c r="AS41" s="13">
        <v>132.69999999999999</v>
      </c>
      <c r="AT41" s="13">
        <v>98.9</v>
      </c>
      <c r="AU41" s="13">
        <v>105.4</v>
      </c>
      <c r="AV41" s="13">
        <v>93.4</v>
      </c>
      <c r="AW41" s="13">
        <v>92.9</v>
      </c>
      <c r="AY41" s="13">
        <v>91.7</v>
      </c>
      <c r="AZ41" s="13">
        <v>93.4</v>
      </c>
      <c r="BA41" s="13">
        <v>94.3</v>
      </c>
      <c r="BB41" s="13">
        <v>92.5</v>
      </c>
      <c r="BC41" s="13">
        <v>93.7</v>
      </c>
      <c r="BD41" s="13">
        <v>95.8</v>
      </c>
      <c r="BE41" s="13">
        <v>93.1</v>
      </c>
      <c r="BF41" s="13">
        <v>92.5</v>
      </c>
      <c r="BG41" s="13">
        <v>94.3</v>
      </c>
    </row>
    <row r="42" spans="1:59" ht="13.5" hidden="1" customHeight="1" x14ac:dyDescent="0.2">
      <c r="A42" s="18">
        <v>40634</v>
      </c>
      <c r="B42" s="13">
        <v>91</v>
      </c>
      <c r="C42" s="13">
        <v>86.7</v>
      </c>
      <c r="D42" s="13">
        <v>86.4</v>
      </c>
      <c r="E42" s="13">
        <v>83.9</v>
      </c>
      <c r="F42" s="13">
        <v>86.3</v>
      </c>
      <c r="G42" s="13">
        <v>86.1</v>
      </c>
      <c r="H42" s="13">
        <v>90.2</v>
      </c>
      <c r="I42" s="13">
        <v>89.5</v>
      </c>
      <c r="J42" s="13">
        <v>100</v>
      </c>
      <c r="K42" s="13">
        <v>85.6</v>
      </c>
      <c r="L42" s="13">
        <v>86.8</v>
      </c>
      <c r="M42" s="13">
        <v>87</v>
      </c>
      <c r="N42" s="13">
        <v>91.6</v>
      </c>
      <c r="O42" s="13">
        <v>88</v>
      </c>
      <c r="P42" s="13">
        <v>92.7</v>
      </c>
      <c r="Q42" s="13">
        <v>92.7</v>
      </c>
      <c r="R42" s="13">
        <v>92.2</v>
      </c>
      <c r="S42" s="13">
        <v>93.3</v>
      </c>
      <c r="T42" s="13">
        <v>93.6</v>
      </c>
      <c r="U42" s="13">
        <v>91.3</v>
      </c>
      <c r="V42" s="13">
        <v>93.6</v>
      </c>
      <c r="W42" s="13">
        <v>95.3</v>
      </c>
      <c r="X42" s="13">
        <v>95.1</v>
      </c>
      <c r="Y42" s="13">
        <v>96</v>
      </c>
      <c r="Z42" s="13">
        <v>88.6</v>
      </c>
      <c r="AA42" s="13">
        <v>92.3</v>
      </c>
      <c r="AB42" s="13">
        <v>92.8</v>
      </c>
      <c r="AC42" s="13">
        <v>88.2</v>
      </c>
      <c r="AD42" s="13">
        <v>84.6</v>
      </c>
      <c r="AE42" s="13">
        <v>79.900000000000006</v>
      </c>
      <c r="AF42" s="13">
        <v>95.9</v>
      </c>
      <c r="AG42" s="13">
        <v>101.6</v>
      </c>
      <c r="AH42" s="13">
        <v>98.3</v>
      </c>
      <c r="AI42" s="13">
        <v>91.2</v>
      </c>
      <c r="AJ42" s="13">
        <v>94.6</v>
      </c>
      <c r="AK42" s="13">
        <v>89.9</v>
      </c>
      <c r="AL42" s="13">
        <v>100</v>
      </c>
      <c r="AM42" s="13">
        <v>87</v>
      </c>
      <c r="AN42" s="13">
        <v>83.1</v>
      </c>
      <c r="AO42" s="13">
        <v>98.1</v>
      </c>
      <c r="AP42" s="13">
        <v>77.3</v>
      </c>
      <c r="AQ42" s="13">
        <v>101.5</v>
      </c>
      <c r="AR42" s="13">
        <v>100.1</v>
      </c>
      <c r="AS42" s="13">
        <v>127.4</v>
      </c>
      <c r="AT42" s="13">
        <v>99.2</v>
      </c>
      <c r="AU42" s="13">
        <v>103.9</v>
      </c>
      <c r="AV42" s="13">
        <v>94.8</v>
      </c>
      <c r="AW42" s="13">
        <v>95.2</v>
      </c>
      <c r="AY42" s="13">
        <v>91.7</v>
      </c>
      <c r="AZ42" s="13">
        <v>93.8</v>
      </c>
      <c r="BA42" s="13">
        <v>94.5</v>
      </c>
      <c r="BB42" s="13">
        <v>92.9</v>
      </c>
      <c r="BC42" s="13">
        <v>93.9</v>
      </c>
      <c r="BD42" s="13">
        <v>95.4</v>
      </c>
      <c r="BE42" s="13">
        <v>93.1</v>
      </c>
      <c r="BF42" s="13">
        <v>92.5</v>
      </c>
      <c r="BG42" s="13">
        <v>95</v>
      </c>
    </row>
    <row r="43" spans="1:59" ht="13.5" hidden="1" customHeight="1" x14ac:dyDescent="0.2">
      <c r="A43" s="18">
        <v>40664</v>
      </c>
      <c r="B43" s="13">
        <v>91.4</v>
      </c>
      <c r="C43" s="13">
        <v>87.9</v>
      </c>
      <c r="D43" s="13">
        <v>87.6</v>
      </c>
      <c r="E43" s="13">
        <v>85.7</v>
      </c>
      <c r="F43" s="13">
        <v>87</v>
      </c>
      <c r="G43" s="13">
        <v>87.4</v>
      </c>
      <c r="H43" s="13">
        <v>90.4</v>
      </c>
      <c r="I43" s="13">
        <v>91.6</v>
      </c>
      <c r="J43" s="13">
        <v>94.6</v>
      </c>
      <c r="K43" s="13">
        <v>88.6</v>
      </c>
      <c r="L43" s="13">
        <v>86.9</v>
      </c>
      <c r="M43" s="13">
        <v>87.4</v>
      </c>
      <c r="N43" s="13">
        <v>92.9</v>
      </c>
      <c r="O43" s="13">
        <v>93.7</v>
      </c>
      <c r="P43" s="13">
        <v>92.7</v>
      </c>
      <c r="Q43" s="13">
        <v>93</v>
      </c>
      <c r="R43" s="13">
        <v>92.2</v>
      </c>
      <c r="S43" s="13">
        <v>93.5</v>
      </c>
      <c r="T43" s="13">
        <v>93.5</v>
      </c>
      <c r="U43" s="13">
        <v>91.3</v>
      </c>
      <c r="V43" s="13">
        <v>94.2</v>
      </c>
      <c r="W43" s="13">
        <v>95.4</v>
      </c>
      <c r="X43" s="13">
        <v>95.1</v>
      </c>
      <c r="Y43" s="13">
        <v>96.1</v>
      </c>
      <c r="Z43" s="13">
        <v>88.7</v>
      </c>
      <c r="AA43" s="13">
        <v>92.3</v>
      </c>
      <c r="AB43" s="13">
        <v>92.8</v>
      </c>
      <c r="AC43" s="13">
        <v>88.8</v>
      </c>
      <c r="AD43" s="13">
        <v>84.6</v>
      </c>
      <c r="AE43" s="13">
        <v>79.900000000000006</v>
      </c>
      <c r="AF43" s="13">
        <v>96.4</v>
      </c>
      <c r="AG43" s="13">
        <v>102.8</v>
      </c>
      <c r="AH43" s="13">
        <v>98.1</v>
      </c>
      <c r="AI43" s="13">
        <v>91.7</v>
      </c>
      <c r="AJ43" s="13">
        <v>94.8</v>
      </c>
      <c r="AK43" s="13">
        <v>90.3</v>
      </c>
      <c r="AL43" s="13">
        <v>99.9</v>
      </c>
      <c r="AM43" s="13">
        <v>88.6</v>
      </c>
      <c r="AN43" s="13">
        <v>85.5</v>
      </c>
      <c r="AO43" s="13">
        <v>97.4</v>
      </c>
      <c r="AP43" s="13">
        <v>77.3</v>
      </c>
      <c r="AQ43" s="13">
        <v>101.2</v>
      </c>
      <c r="AR43" s="13">
        <v>100.1</v>
      </c>
      <c r="AS43" s="13">
        <v>120.9</v>
      </c>
      <c r="AT43" s="13">
        <v>99.3</v>
      </c>
      <c r="AU43" s="13">
        <v>104.7</v>
      </c>
      <c r="AV43" s="13">
        <v>94.8</v>
      </c>
      <c r="AW43" s="13">
        <v>93.9</v>
      </c>
      <c r="AY43" s="13">
        <v>91.7</v>
      </c>
      <c r="AZ43" s="13">
        <v>94.2</v>
      </c>
      <c r="BA43" s="13">
        <v>94.7</v>
      </c>
      <c r="BB43" s="13">
        <v>93.7</v>
      </c>
      <c r="BC43" s="13">
        <v>94.2</v>
      </c>
      <c r="BD43" s="13">
        <v>97.3</v>
      </c>
      <c r="BE43" s="13">
        <v>93.1</v>
      </c>
      <c r="BF43" s="13">
        <v>92.5</v>
      </c>
      <c r="BG43" s="13">
        <v>95</v>
      </c>
    </row>
    <row r="44" spans="1:59" ht="13.5" hidden="1" customHeight="1" x14ac:dyDescent="0.2">
      <c r="A44" s="18">
        <v>40695</v>
      </c>
      <c r="B44" s="13">
        <v>91.9</v>
      </c>
      <c r="C44" s="13">
        <v>88.7</v>
      </c>
      <c r="D44" s="13">
        <v>88.4</v>
      </c>
      <c r="E44" s="13">
        <v>87.1</v>
      </c>
      <c r="F44" s="13">
        <v>88.3</v>
      </c>
      <c r="G44" s="13">
        <v>87.3</v>
      </c>
      <c r="H44" s="13">
        <v>90.7</v>
      </c>
      <c r="I44" s="13">
        <v>91.4</v>
      </c>
      <c r="J44" s="13">
        <v>87.8</v>
      </c>
      <c r="K44" s="13">
        <v>90</v>
      </c>
      <c r="L44" s="13">
        <v>87</v>
      </c>
      <c r="M44" s="13">
        <v>88.4</v>
      </c>
      <c r="N44" s="13">
        <v>93.2</v>
      </c>
      <c r="O44" s="13">
        <v>93.7</v>
      </c>
      <c r="P44" s="13">
        <v>93.1</v>
      </c>
      <c r="Q44" s="13">
        <v>93</v>
      </c>
      <c r="R44" s="13">
        <v>92.1</v>
      </c>
      <c r="S44" s="13">
        <v>93.3</v>
      </c>
      <c r="T44" s="13">
        <v>93.5</v>
      </c>
      <c r="U44" s="13">
        <v>91.3</v>
      </c>
      <c r="V44" s="13">
        <v>94.3</v>
      </c>
      <c r="W44" s="13">
        <v>95.5</v>
      </c>
      <c r="X44" s="13">
        <v>95.2</v>
      </c>
      <c r="Y44" s="13">
        <v>96.2</v>
      </c>
      <c r="Z44" s="13">
        <v>89.4</v>
      </c>
      <c r="AA44" s="13">
        <v>93.1</v>
      </c>
      <c r="AB44" s="13">
        <v>93.7</v>
      </c>
      <c r="AC44" s="13">
        <v>91.1</v>
      </c>
      <c r="AD44" s="13">
        <v>84.6</v>
      </c>
      <c r="AE44" s="13">
        <v>80.5</v>
      </c>
      <c r="AF44" s="13">
        <v>96.8</v>
      </c>
      <c r="AG44" s="13">
        <v>101.9</v>
      </c>
      <c r="AH44" s="13">
        <v>97.4</v>
      </c>
      <c r="AI44" s="13">
        <v>93.1</v>
      </c>
      <c r="AJ44" s="13">
        <v>94.5</v>
      </c>
      <c r="AK44" s="13">
        <v>91.6</v>
      </c>
      <c r="AL44" s="13">
        <v>99.3</v>
      </c>
      <c r="AM44" s="13">
        <v>88.4</v>
      </c>
      <c r="AN44" s="13">
        <v>85.3</v>
      </c>
      <c r="AO44" s="13">
        <v>97.4</v>
      </c>
      <c r="AP44" s="13">
        <v>82.8</v>
      </c>
      <c r="AQ44" s="13">
        <v>101.2</v>
      </c>
      <c r="AR44" s="13">
        <v>100.2</v>
      </c>
      <c r="AS44" s="13">
        <v>120.4</v>
      </c>
      <c r="AT44" s="13">
        <v>97.9</v>
      </c>
      <c r="AU44" s="13">
        <v>102.1</v>
      </c>
      <c r="AV44" s="13">
        <v>94.8</v>
      </c>
      <c r="AW44" s="13">
        <v>93</v>
      </c>
      <c r="AY44" s="13">
        <v>91.7</v>
      </c>
      <c r="AZ44" s="13">
        <v>94.1</v>
      </c>
      <c r="BA44" s="13">
        <v>94.6</v>
      </c>
      <c r="BB44" s="13">
        <v>93.7</v>
      </c>
      <c r="BC44" s="13">
        <v>94.2</v>
      </c>
      <c r="BD44" s="13">
        <v>97.3</v>
      </c>
      <c r="BE44" s="13">
        <v>93.1</v>
      </c>
      <c r="BF44" s="13">
        <v>92.5</v>
      </c>
      <c r="BG44" s="13">
        <v>95</v>
      </c>
    </row>
    <row r="45" spans="1:59" ht="13.5" hidden="1" customHeight="1" x14ac:dyDescent="0.2">
      <c r="A45" s="18">
        <v>40725</v>
      </c>
      <c r="B45" s="13">
        <v>92.6</v>
      </c>
      <c r="C45" s="13">
        <v>88.8</v>
      </c>
      <c r="D45" s="13">
        <v>88.4</v>
      </c>
      <c r="E45" s="13">
        <v>87.1</v>
      </c>
      <c r="F45" s="13">
        <v>89</v>
      </c>
      <c r="G45" s="13">
        <v>87.7</v>
      </c>
      <c r="H45" s="13">
        <v>90.2</v>
      </c>
      <c r="I45" s="13">
        <v>91.5</v>
      </c>
      <c r="J45" s="13">
        <v>88.6</v>
      </c>
      <c r="K45" s="13">
        <v>89.1</v>
      </c>
      <c r="L45" s="13">
        <v>86.7</v>
      </c>
      <c r="M45" s="13">
        <v>89</v>
      </c>
      <c r="N45" s="13">
        <v>94.1</v>
      </c>
      <c r="O45" s="13">
        <v>94.9</v>
      </c>
      <c r="P45" s="13">
        <v>93.9</v>
      </c>
      <c r="Q45" s="13">
        <v>92.9</v>
      </c>
      <c r="R45" s="13">
        <v>92.1</v>
      </c>
      <c r="S45" s="13">
        <v>93.8</v>
      </c>
      <c r="T45" s="13">
        <v>92.9</v>
      </c>
      <c r="U45" s="13">
        <v>91</v>
      </c>
      <c r="V45" s="13">
        <v>94.2</v>
      </c>
      <c r="W45" s="13">
        <v>95.7</v>
      </c>
      <c r="X45" s="13">
        <v>95.6</v>
      </c>
      <c r="Y45" s="13">
        <v>96.2</v>
      </c>
      <c r="Z45" s="13">
        <v>92.9</v>
      </c>
      <c r="AA45" s="13">
        <v>93.1</v>
      </c>
      <c r="AB45" s="13">
        <v>93.7</v>
      </c>
      <c r="AC45" s="13">
        <v>91.4</v>
      </c>
      <c r="AD45" s="13">
        <v>93.3</v>
      </c>
      <c r="AE45" s="13">
        <v>90.9</v>
      </c>
      <c r="AF45" s="13">
        <v>96.7</v>
      </c>
      <c r="AG45" s="13">
        <v>101.2</v>
      </c>
      <c r="AH45" s="13">
        <v>97.9</v>
      </c>
      <c r="AI45" s="13">
        <v>93.4</v>
      </c>
      <c r="AJ45" s="13">
        <v>94.7</v>
      </c>
      <c r="AK45" s="13">
        <v>91.2</v>
      </c>
      <c r="AL45" s="13">
        <v>99.7</v>
      </c>
      <c r="AM45" s="13">
        <v>86.5</v>
      </c>
      <c r="AN45" s="13">
        <v>82.6</v>
      </c>
      <c r="AO45" s="13">
        <v>97.4</v>
      </c>
      <c r="AP45" s="13">
        <v>82.8</v>
      </c>
      <c r="AQ45" s="13">
        <v>101</v>
      </c>
      <c r="AR45" s="13">
        <v>100.2</v>
      </c>
      <c r="AS45" s="13">
        <v>118.6</v>
      </c>
      <c r="AT45" s="13">
        <v>97.7</v>
      </c>
      <c r="AU45" s="13">
        <v>102.6</v>
      </c>
      <c r="AV45" s="13">
        <v>94.8</v>
      </c>
      <c r="AW45" s="13">
        <v>91.3</v>
      </c>
      <c r="AY45" s="13">
        <v>91.7</v>
      </c>
      <c r="AZ45" s="13">
        <v>94.3</v>
      </c>
      <c r="BA45" s="13">
        <v>93.7</v>
      </c>
      <c r="BB45" s="13">
        <v>94.9</v>
      </c>
      <c r="BC45" s="13">
        <v>94.5</v>
      </c>
      <c r="BD45" s="13">
        <v>97.3</v>
      </c>
      <c r="BE45" s="13">
        <v>93.5</v>
      </c>
      <c r="BF45" s="13">
        <v>93.3</v>
      </c>
      <c r="BG45" s="13">
        <v>95</v>
      </c>
    </row>
    <row r="46" spans="1:59" ht="13.5" hidden="1" customHeight="1" x14ac:dyDescent="0.2">
      <c r="A46" s="18">
        <v>40756</v>
      </c>
      <c r="B46" s="13">
        <v>92.9</v>
      </c>
      <c r="C46" s="13">
        <v>89.2</v>
      </c>
      <c r="D46" s="13">
        <v>88.9</v>
      </c>
      <c r="E46" s="13">
        <v>87.9</v>
      </c>
      <c r="F46" s="13">
        <v>89.5</v>
      </c>
      <c r="G46" s="13">
        <v>87.4</v>
      </c>
      <c r="H46" s="13">
        <v>91</v>
      </c>
      <c r="I46" s="13">
        <v>91.4</v>
      </c>
      <c r="J46" s="13">
        <v>89</v>
      </c>
      <c r="K46" s="13">
        <v>88.4</v>
      </c>
      <c r="L46" s="13">
        <v>88.3</v>
      </c>
      <c r="M46" s="13">
        <v>88.2</v>
      </c>
      <c r="N46" s="13">
        <v>94</v>
      </c>
      <c r="O46" s="13">
        <v>95.1</v>
      </c>
      <c r="P46" s="13">
        <v>93.7</v>
      </c>
      <c r="Q46" s="13">
        <v>93.1</v>
      </c>
      <c r="R46" s="13">
        <v>92.2</v>
      </c>
      <c r="S46" s="13">
        <v>94</v>
      </c>
      <c r="T46" s="13">
        <v>93.1</v>
      </c>
      <c r="U46" s="13">
        <v>91.1</v>
      </c>
      <c r="V46" s="13">
        <v>94.6</v>
      </c>
      <c r="W46" s="13">
        <v>96.2</v>
      </c>
      <c r="X46" s="13">
        <v>96.3</v>
      </c>
      <c r="Y46" s="13">
        <v>96.1</v>
      </c>
      <c r="Z46" s="13">
        <v>93.1</v>
      </c>
      <c r="AA46" s="13">
        <v>93.1</v>
      </c>
      <c r="AB46" s="13">
        <v>93.7</v>
      </c>
      <c r="AC46" s="13">
        <v>91.8</v>
      </c>
      <c r="AD46" s="13">
        <v>93.3</v>
      </c>
      <c r="AE46" s="13">
        <v>91.5</v>
      </c>
      <c r="AF46" s="13">
        <v>97.2</v>
      </c>
      <c r="AG46" s="13">
        <v>102.9</v>
      </c>
      <c r="AH46" s="13">
        <v>97.9</v>
      </c>
      <c r="AI46" s="13">
        <v>93.3</v>
      </c>
      <c r="AJ46" s="13">
        <v>94.6</v>
      </c>
      <c r="AK46" s="13">
        <v>91.4</v>
      </c>
      <c r="AL46" s="13">
        <v>99.5</v>
      </c>
      <c r="AM46" s="13">
        <v>87.7</v>
      </c>
      <c r="AN46" s="13">
        <v>84.1</v>
      </c>
      <c r="AO46" s="13">
        <v>97.8</v>
      </c>
      <c r="AP46" s="13">
        <v>82.8</v>
      </c>
      <c r="AQ46" s="13">
        <v>100.5</v>
      </c>
      <c r="AR46" s="13">
        <v>99.6</v>
      </c>
      <c r="AS46" s="13">
        <v>118.3</v>
      </c>
      <c r="AT46" s="13">
        <v>97.8</v>
      </c>
      <c r="AU46" s="13">
        <v>102.4</v>
      </c>
      <c r="AV46" s="13">
        <v>94.8</v>
      </c>
      <c r="AW46" s="13">
        <v>92</v>
      </c>
      <c r="AY46" s="13">
        <v>91.7</v>
      </c>
      <c r="AZ46" s="13">
        <v>94.3</v>
      </c>
      <c r="BA46" s="13">
        <v>94.1</v>
      </c>
      <c r="BB46" s="13">
        <v>94.5</v>
      </c>
      <c r="BC46" s="13">
        <v>94.6</v>
      </c>
      <c r="BD46" s="13">
        <v>97.9</v>
      </c>
      <c r="BE46" s="13">
        <v>93.5</v>
      </c>
      <c r="BF46" s="13">
        <v>93.3</v>
      </c>
      <c r="BG46" s="13">
        <v>95</v>
      </c>
    </row>
    <row r="47" spans="1:59" ht="13.5" hidden="1" customHeight="1" x14ac:dyDescent="0.2">
      <c r="A47" s="18">
        <v>40787</v>
      </c>
      <c r="B47" s="13">
        <v>93.1</v>
      </c>
      <c r="C47" s="13">
        <v>89.8</v>
      </c>
      <c r="D47" s="13">
        <v>89.5</v>
      </c>
      <c r="E47" s="13">
        <v>87.8</v>
      </c>
      <c r="F47" s="13">
        <v>90.2</v>
      </c>
      <c r="G47" s="13">
        <v>87.7</v>
      </c>
      <c r="H47" s="13">
        <v>91.8</v>
      </c>
      <c r="I47" s="13">
        <v>90.9</v>
      </c>
      <c r="J47" s="13">
        <v>88</v>
      </c>
      <c r="K47" s="13">
        <v>89.1</v>
      </c>
      <c r="L47" s="13">
        <v>91.3</v>
      </c>
      <c r="M47" s="13">
        <v>89.6</v>
      </c>
      <c r="N47" s="13">
        <v>94.9</v>
      </c>
      <c r="O47" s="13">
        <v>95</v>
      </c>
      <c r="P47" s="13">
        <v>94.8</v>
      </c>
      <c r="Q47" s="13">
        <v>93.6</v>
      </c>
      <c r="R47" s="13">
        <v>92.2</v>
      </c>
      <c r="S47" s="13">
        <v>93.8</v>
      </c>
      <c r="T47" s="13">
        <v>94.3</v>
      </c>
      <c r="U47" s="13">
        <v>90.9</v>
      </c>
      <c r="V47" s="13">
        <v>95.6</v>
      </c>
      <c r="W47" s="13">
        <v>96.5</v>
      </c>
      <c r="X47" s="13">
        <v>96.7</v>
      </c>
      <c r="Y47" s="13">
        <v>96.1</v>
      </c>
      <c r="Z47" s="13">
        <v>93.5</v>
      </c>
      <c r="AA47" s="13">
        <v>94</v>
      </c>
      <c r="AB47" s="13">
        <v>94.4</v>
      </c>
      <c r="AC47" s="13">
        <v>93</v>
      </c>
      <c r="AD47" s="13">
        <v>93.3</v>
      </c>
      <c r="AE47" s="13">
        <v>91.5</v>
      </c>
      <c r="AF47" s="13">
        <v>97</v>
      </c>
      <c r="AG47" s="13">
        <v>101.3</v>
      </c>
      <c r="AH47" s="13">
        <v>96.2</v>
      </c>
      <c r="AI47" s="13">
        <v>94.4</v>
      </c>
      <c r="AJ47" s="13">
        <v>94.7</v>
      </c>
      <c r="AK47" s="13">
        <v>91.7</v>
      </c>
      <c r="AL47" s="13">
        <v>99.4</v>
      </c>
      <c r="AM47" s="13">
        <v>88.3</v>
      </c>
      <c r="AN47" s="13">
        <v>84.8</v>
      </c>
      <c r="AO47" s="13">
        <v>98</v>
      </c>
      <c r="AP47" s="13">
        <v>83.4</v>
      </c>
      <c r="AQ47" s="13">
        <v>100.5</v>
      </c>
      <c r="AR47" s="13">
        <v>99.6</v>
      </c>
      <c r="AS47" s="13">
        <v>116.6</v>
      </c>
      <c r="AT47" s="13">
        <v>97.4</v>
      </c>
      <c r="AU47" s="13">
        <v>100</v>
      </c>
      <c r="AV47" s="13">
        <v>97.2</v>
      </c>
      <c r="AW47" s="13">
        <v>92.2</v>
      </c>
      <c r="AY47" s="13">
        <v>91.7</v>
      </c>
      <c r="AZ47" s="13">
        <v>94.5</v>
      </c>
      <c r="BA47" s="13">
        <v>94.3</v>
      </c>
      <c r="BB47" s="13">
        <v>94.8</v>
      </c>
      <c r="BC47" s="13">
        <v>94.4</v>
      </c>
      <c r="BD47" s="13">
        <v>96.8</v>
      </c>
      <c r="BE47" s="13">
        <v>93.5</v>
      </c>
      <c r="BF47" s="13">
        <v>93.3</v>
      </c>
      <c r="BG47" s="13">
        <v>95</v>
      </c>
    </row>
    <row r="48" spans="1:59" ht="13.5" hidden="1" customHeight="1" x14ac:dyDescent="0.2">
      <c r="A48" s="18">
        <v>40817</v>
      </c>
      <c r="B48" s="13">
        <v>93.8</v>
      </c>
      <c r="C48" s="13">
        <v>91.6</v>
      </c>
      <c r="D48" s="13">
        <v>91.5</v>
      </c>
      <c r="E48" s="13">
        <v>88.6</v>
      </c>
      <c r="F48" s="13">
        <v>93.4</v>
      </c>
      <c r="G48" s="13">
        <v>87.3</v>
      </c>
      <c r="H48" s="13">
        <v>90.7</v>
      </c>
      <c r="I48" s="13">
        <v>92.4</v>
      </c>
      <c r="J48" s="13">
        <v>90.3</v>
      </c>
      <c r="K48" s="13">
        <v>94.8</v>
      </c>
      <c r="L48" s="13">
        <v>92.5</v>
      </c>
      <c r="M48" s="13">
        <v>90.8</v>
      </c>
      <c r="N48" s="13">
        <v>94.4</v>
      </c>
      <c r="O48" s="13">
        <v>93.4</v>
      </c>
      <c r="P48" s="13">
        <v>94.7</v>
      </c>
      <c r="Q48" s="13">
        <v>93.6</v>
      </c>
      <c r="R48" s="13">
        <v>92.3</v>
      </c>
      <c r="S48" s="13">
        <v>93.5</v>
      </c>
      <c r="T48" s="13">
        <v>94.1</v>
      </c>
      <c r="U48" s="13">
        <v>91.3</v>
      </c>
      <c r="V48" s="13">
        <v>95.6</v>
      </c>
      <c r="W48" s="13">
        <v>96.7</v>
      </c>
      <c r="X48" s="13">
        <v>97</v>
      </c>
      <c r="Y48" s="13">
        <v>96.1</v>
      </c>
      <c r="Z48" s="13">
        <v>93.6</v>
      </c>
      <c r="AA48" s="13">
        <v>94</v>
      </c>
      <c r="AB48" s="13">
        <v>94.4</v>
      </c>
      <c r="AC48" s="13">
        <v>93.2</v>
      </c>
      <c r="AD48" s="13">
        <v>93.3</v>
      </c>
      <c r="AE48" s="13">
        <v>91.6</v>
      </c>
      <c r="AF48" s="13">
        <v>97.2</v>
      </c>
      <c r="AG48" s="13">
        <v>101.5</v>
      </c>
      <c r="AH48" s="13">
        <v>96.9</v>
      </c>
      <c r="AI48" s="13">
        <v>94.6</v>
      </c>
      <c r="AJ48" s="13">
        <v>94.9</v>
      </c>
      <c r="AK48" s="13">
        <v>92.3</v>
      </c>
      <c r="AL48" s="13">
        <v>99.4</v>
      </c>
      <c r="AM48" s="13">
        <v>90.2</v>
      </c>
      <c r="AN48" s="13">
        <v>87.9</v>
      </c>
      <c r="AO48" s="13">
        <v>96.8</v>
      </c>
      <c r="AP48" s="13">
        <v>83.4</v>
      </c>
      <c r="AQ48" s="13">
        <v>100.5</v>
      </c>
      <c r="AR48" s="13">
        <v>99.7</v>
      </c>
      <c r="AS48" s="13">
        <v>117.1</v>
      </c>
      <c r="AT48" s="13">
        <v>96.7</v>
      </c>
      <c r="AU48" s="13">
        <v>100.4</v>
      </c>
      <c r="AV48" s="13">
        <v>97.2</v>
      </c>
      <c r="AW48" s="13">
        <v>88.3</v>
      </c>
      <c r="AY48" s="13">
        <v>91.7</v>
      </c>
      <c r="AZ48" s="13">
        <v>95.3</v>
      </c>
      <c r="BA48" s="13">
        <v>95.9</v>
      </c>
      <c r="BB48" s="13">
        <v>94.5</v>
      </c>
      <c r="BC48" s="13">
        <v>95.5</v>
      </c>
      <c r="BD48" s="13">
        <v>97.7</v>
      </c>
      <c r="BE48" s="13">
        <v>94.5</v>
      </c>
      <c r="BF48" s="13">
        <v>93.3</v>
      </c>
      <c r="BG48" s="13">
        <v>96.8</v>
      </c>
    </row>
    <row r="49" spans="1:59" ht="13.5" hidden="1" customHeight="1" x14ac:dyDescent="0.2">
      <c r="A49" s="18">
        <v>40848</v>
      </c>
      <c r="B49" s="13">
        <v>94.1</v>
      </c>
      <c r="C49" s="13">
        <v>92.6</v>
      </c>
      <c r="D49" s="13">
        <v>92.6</v>
      </c>
      <c r="E49" s="13">
        <v>90.7</v>
      </c>
      <c r="F49" s="13">
        <v>95.1</v>
      </c>
      <c r="G49" s="13">
        <v>87.2</v>
      </c>
      <c r="H49" s="13">
        <v>91.4</v>
      </c>
      <c r="I49" s="13">
        <v>94.1</v>
      </c>
      <c r="J49" s="13">
        <v>97.9</v>
      </c>
      <c r="K49" s="13">
        <v>93</v>
      </c>
      <c r="L49" s="13">
        <v>91.7</v>
      </c>
      <c r="M49" s="13">
        <v>90.7</v>
      </c>
      <c r="N49" s="13">
        <v>94.8</v>
      </c>
      <c r="O49" s="13">
        <v>96</v>
      </c>
      <c r="P49" s="13">
        <v>94.4</v>
      </c>
      <c r="Q49" s="13">
        <v>93.6</v>
      </c>
      <c r="R49" s="13">
        <v>92.4</v>
      </c>
      <c r="S49" s="13">
        <v>93.2</v>
      </c>
      <c r="T49" s="13">
        <v>93.6</v>
      </c>
      <c r="U49" s="13">
        <v>91.7</v>
      </c>
      <c r="V49" s="13">
        <v>95.5</v>
      </c>
      <c r="W49" s="13">
        <v>96.8</v>
      </c>
      <c r="X49" s="13">
        <v>97.1</v>
      </c>
      <c r="Y49" s="13">
        <v>96.2</v>
      </c>
      <c r="Z49" s="13">
        <v>93.6</v>
      </c>
      <c r="AA49" s="13">
        <v>94</v>
      </c>
      <c r="AB49" s="13">
        <v>94.4</v>
      </c>
      <c r="AC49" s="13">
        <v>93.8</v>
      </c>
      <c r="AD49" s="13">
        <v>93.3</v>
      </c>
      <c r="AE49" s="13">
        <v>91.6</v>
      </c>
      <c r="AF49" s="13">
        <v>96.9</v>
      </c>
      <c r="AG49" s="13">
        <v>100.4</v>
      </c>
      <c r="AH49" s="13">
        <v>96.7</v>
      </c>
      <c r="AI49" s="13">
        <v>94.6</v>
      </c>
      <c r="AJ49" s="13">
        <v>95</v>
      </c>
      <c r="AK49" s="13">
        <v>92.8</v>
      </c>
      <c r="AL49" s="13">
        <v>99.5</v>
      </c>
      <c r="AM49" s="13">
        <v>91.6</v>
      </c>
      <c r="AN49" s="13">
        <v>89.8</v>
      </c>
      <c r="AO49" s="13">
        <v>96.7</v>
      </c>
      <c r="AP49" s="13">
        <v>83.4</v>
      </c>
      <c r="AQ49" s="13">
        <v>100.2</v>
      </c>
      <c r="AR49" s="13">
        <v>99.7</v>
      </c>
      <c r="AS49" s="13">
        <v>110.3</v>
      </c>
      <c r="AT49" s="13">
        <v>97.8</v>
      </c>
      <c r="AU49" s="13">
        <v>100.2</v>
      </c>
      <c r="AV49" s="13">
        <v>97.4</v>
      </c>
      <c r="AW49" s="13">
        <v>93</v>
      </c>
      <c r="AY49" s="13">
        <v>91.7</v>
      </c>
      <c r="AZ49" s="13">
        <v>95.3</v>
      </c>
      <c r="BA49" s="13">
        <v>95.9</v>
      </c>
      <c r="BB49" s="13">
        <v>94.6</v>
      </c>
      <c r="BC49" s="13">
        <v>95.5</v>
      </c>
      <c r="BD49" s="13">
        <v>97.6</v>
      </c>
      <c r="BE49" s="13">
        <v>94.5</v>
      </c>
      <c r="BF49" s="13">
        <v>93.3</v>
      </c>
      <c r="BG49" s="13">
        <v>96.8</v>
      </c>
    </row>
    <row r="50" spans="1:59" ht="13.5" hidden="1" customHeight="1" x14ac:dyDescent="0.2">
      <c r="A50" s="18">
        <v>40878</v>
      </c>
      <c r="B50" s="13">
        <v>94.7</v>
      </c>
      <c r="C50" s="13">
        <v>93.6</v>
      </c>
      <c r="D50" s="13">
        <v>93.5</v>
      </c>
      <c r="E50" s="13">
        <v>91.8</v>
      </c>
      <c r="F50" s="13">
        <v>96.4</v>
      </c>
      <c r="G50" s="13">
        <v>88</v>
      </c>
      <c r="H50" s="13">
        <v>91.9</v>
      </c>
      <c r="I50" s="13">
        <v>96.2</v>
      </c>
      <c r="J50" s="13">
        <v>99.4</v>
      </c>
      <c r="K50" s="13">
        <v>93.6</v>
      </c>
      <c r="L50" s="13">
        <v>92.5</v>
      </c>
      <c r="M50" s="13">
        <v>90.3</v>
      </c>
      <c r="N50" s="13">
        <v>95.1</v>
      </c>
      <c r="O50" s="13">
        <v>96</v>
      </c>
      <c r="P50" s="13">
        <v>94.9</v>
      </c>
      <c r="Q50" s="13">
        <v>93.5</v>
      </c>
      <c r="R50" s="13">
        <v>92.1</v>
      </c>
      <c r="S50" s="13">
        <v>92.9</v>
      </c>
      <c r="T50" s="13">
        <v>92.1</v>
      </c>
      <c r="U50" s="13">
        <v>91.6</v>
      </c>
      <c r="V50" s="13">
        <v>95.6</v>
      </c>
      <c r="W50" s="13">
        <v>96.9</v>
      </c>
      <c r="X50" s="13">
        <v>97.3</v>
      </c>
      <c r="Y50" s="13">
        <v>96.3</v>
      </c>
      <c r="Z50" s="13">
        <v>94.1</v>
      </c>
      <c r="AA50" s="13">
        <v>94.9</v>
      </c>
      <c r="AB50" s="13">
        <v>95.3</v>
      </c>
      <c r="AC50" s="13">
        <v>93.6</v>
      </c>
      <c r="AD50" s="13">
        <v>93.3</v>
      </c>
      <c r="AE50" s="13">
        <v>91.6</v>
      </c>
      <c r="AF50" s="13">
        <v>97</v>
      </c>
      <c r="AG50" s="13">
        <v>99.6</v>
      </c>
      <c r="AH50" s="13">
        <v>97.5</v>
      </c>
      <c r="AI50" s="13">
        <v>95.3</v>
      </c>
      <c r="AJ50" s="13">
        <v>95</v>
      </c>
      <c r="AK50" s="13">
        <v>94.2</v>
      </c>
      <c r="AL50" s="13">
        <v>99.6</v>
      </c>
      <c r="AM50" s="13">
        <v>91</v>
      </c>
      <c r="AN50" s="13">
        <v>88.9</v>
      </c>
      <c r="AO50" s="13">
        <v>97</v>
      </c>
      <c r="AP50" s="13">
        <v>89.3</v>
      </c>
      <c r="AQ50" s="13">
        <v>100.2</v>
      </c>
      <c r="AR50" s="13">
        <v>99.7</v>
      </c>
      <c r="AS50" s="13">
        <v>109.5</v>
      </c>
      <c r="AT50" s="13">
        <v>97.1</v>
      </c>
      <c r="AU50" s="13">
        <v>97.9</v>
      </c>
      <c r="AV50" s="13">
        <v>97.4</v>
      </c>
      <c r="AW50" s="13">
        <v>95</v>
      </c>
      <c r="AY50" s="13">
        <v>91.7</v>
      </c>
      <c r="AZ50" s="13">
        <v>95.9</v>
      </c>
      <c r="BA50" s="13">
        <v>95.2</v>
      </c>
      <c r="BB50" s="13">
        <v>96.7</v>
      </c>
      <c r="BC50" s="13">
        <v>95.5</v>
      </c>
      <c r="BD50" s="13">
        <v>97.3</v>
      </c>
      <c r="BE50" s="13">
        <v>94.5</v>
      </c>
      <c r="BF50" s="13">
        <v>93.3</v>
      </c>
      <c r="BG50" s="13">
        <v>96.8</v>
      </c>
    </row>
    <row r="51" spans="1:59" ht="13.5" hidden="1" customHeight="1" x14ac:dyDescent="0.2">
      <c r="A51" s="18">
        <v>40909</v>
      </c>
      <c r="B51" s="13">
        <v>95</v>
      </c>
      <c r="C51" s="13">
        <v>94.1</v>
      </c>
      <c r="D51" s="13">
        <v>94</v>
      </c>
      <c r="E51" s="13">
        <v>91.8</v>
      </c>
      <c r="F51" s="13">
        <v>96.9</v>
      </c>
      <c r="G51" s="13">
        <v>88.9</v>
      </c>
      <c r="H51" s="13">
        <v>91.9</v>
      </c>
      <c r="I51" s="13">
        <v>97</v>
      </c>
      <c r="J51" s="13">
        <v>102.8</v>
      </c>
      <c r="K51" s="13">
        <v>94.9</v>
      </c>
      <c r="L51" s="13">
        <v>92.8</v>
      </c>
      <c r="M51" s="13">
        <v>91.9</v>
      </c>
      <c r="N51" s="13">
        <v>95.6</v>
      </c>
      <c r="O51" s="13">
        <v>96.9</v>
      </c>
      <c r="P51" s="13">
        <v>95.4</v>
      </c>
      <c r="Q51" s="13">
        <v>93.8</v>
      </c>
      <c r="R51" s="13">
        <v>92.7</v>
      </c>
      <c r="S51" s="13">
        <v>93.3</v>
      </c>
      <c r="T51" s="13">
        <v>95.5</v>
      </c>
      <c r="U51" s="13">
        <v>91.9</v>
      </c>
      <c r="V51" s="13">
        <v>95.4</v>
      </c>
      <c r="W51" s="13">
        <v>97.4</v>
      </c>
      <c r="X51" s="13">
        <v>97.7</v>
      </c>
      <c r="Y51" s="13">
        <v>96.8</v>
      </c>
      <c r="Z51" s="13">
        <v>94.1</v>
      </c>
      <c r="AA51" s="13">
        <v>94.9</v>
      </c>
      <c r="AB51" s="13">
        <v>95.3</v>
      </c>
      <c r="AC51" s="13">
        <v>94.3</v>
      </c>
      <c r="AD51" s="13">
        <v>93.3</v>
      </c>
      <c r="AE51" s="13">
        <v>91.6</v>
      </c>
      <c r="AF51" s="13">
        <v>97.6</v>
      </c>
      <c r="AG51" s="13">
        <v>100.6</v>
      </c>
      <c r="AH51" s="13">
        <v>97.8</v>
      </c>
      <c r="AI51" s="13">
        <v>95.5</v>
      </c>
      <c r="AJ51" s="13">
        <v>95.2</v>
      </c>
      <c r="AK51" s="13">
        <v>94.5</v>
      </c>
      <c r="AL51" s="13">
        <v>100.5</v>
      </c>
      <c r="AM51" s="13">
        <v>91</v>
      </c>
      <c r="AN51" s="13">
        <v>88.5</v>
      </c>
      <c r="AO51" s="13">
        <v>98</v>
      </c>
      <c r="AP51" s="13">
        <v>89.3</v>
      </c>
      <c r="AQ51" s="13">
        <v>100.1</v>
      </c>
      <c r="AR51" s="13">
        <v>99.7</v>
      </c>
      <c r="AS51" s="13">
        <v>107.8</v>
      </c>
      <c r="AT51" s="13">
        <v>96.9</v>
      </c>
      <c r="AU51" s="13">
        <v>98.2</v>
      </c>
      <c r="AV51" s="13">
        <v>98.2</v>
      </c>
      <c r="AW51" s="13">
        <v>92.2</v>
      </c>
      <c r="AY51" s="13">
        <v>91.7</v>
      </c>
      <c r="AZ51" s="13">
        <v>95.4</v>
      </c>
      <c r="BA51" s="13">
        <v>95.5</v>
      </c>
      <c r="BB51" s="13">
        <v>95.2</v>
      </c>
      <c r="BC51" s="13">
        <v>96.1</v>
      </c>
      <c r="BD51" s="13">
        <v>97.8</v>
      </c>
      <c r="BE51" s="13">
        <v>95.2</v>
      </c>
      <c r="BF51" s="13">
        <v>95.9</v>
      </c>
      <c r="BG51" s="13">
        <v>96.8</v>
      </c>
    </row>
    <row r="52" spans="1:59" ht="13.5" hidden="1" customHeight="1" x14ac:dyDescent="0.2">
      <c r="A52" s="18">
        <v>40940</v>
      </c>
      <c r="B52" s="13">
        <v>95.5</v>
      </c>
      <c r="C52" s="13">
        <v>94.1</v>
      </c>
      <c r="D52" s="13">
        <v>94</v>
      </c>
      <c r="E52" s="13">
        <v>93</v>
      </c>
      <c r="F52" s="13">
        <v>95.3</v>
      </c>
      <c r="G52" s="13">
        <v>88.4</v>
      </c>
      <c r="H52" s="13">
        <v>94.6</v>
      </c>
      <c r="I52" s="13">
        <v>96.7</v>
      </c>
      <c r="J52" s="13">
        <v>105.1</v>
      </c>
      <c r="K52" s="13">
        <v>92.9</v>
      </c>
      <c r="L52" s="13">
        <v>92.3</v>
      </c>
      <c r="M52" s="13">
        <v>92.2</v>
      </c>
      <c r="N52" s="13">
        <v>96.5</v>
      </c>
      <c r="O52" s="13">
        <v>95.8</v>
      </c>
      <c r="P52" s="13">
        <v>96.7</v>
      </c>
      <c r="Q52" s="13">
        <v>94</v>
      </c>
      <c r="R52" s="13">
        <v>93</v>
      </c>
      <c r="S52" s="13">
        <v>93.5</v>
      </c>
      <c r="T52" s="13">
        <v>94.8</v>
      </c>
      <c r="U52" s="13">
        <v>92.4</v>
      </c>
      <c r="V52" s="13">
        <v>95.5</v>
      </c>
      <c r="W52" s="13">
        <v>97.7</v>
      </c>
      <c r="X52" s="13">
        <v>97.8</v>
      </c>
      <c r="Y52" s="13">
        <v>97.9</v>
      </c>
      <c r="Z52" s="13">
        <v>94.2</v>
      </c>
      <c r="AA52" s="13">
        <v>94.9</v>
      </c>
      <c r="AB52" s="13">
        <v>95.3</v>
      </c>
      <c r="AC52" s="13">
        <v>94.5</v>
      </c>
      <c r="AD52" s="13">
        <v>93.3</v>
      </c>
      <c r="AE52" s="13">
        <v>91.7</v>
      </c>
      <c r="AF52" s="13">
        <v>97.2</v>
      </c>
      <c r="AG52" s="13">
        <v>99.7</v>
      </c>
      <c r="AH52" s="13">
        <v>98.6</v>
      </c>
      <c r="AI52" s="13">
        <v>95.1</v>
      </c>
      <c r="AJ52" s="13">
        <v>99.2</v>
      </c>
      <c r="AK52" s="13">
        <v>95.3</v>
      </c>
      <c r="AL52" s="13">
        <v>100.7</v>
      </c>
      <c r="AM52" s="13">
        <v>93.2</v>
      </c>
      <c r="AN52" s="13">
        <v>91.4</v>
      </c>
      <c r="AO52" s="13">
        <v>98.3</v>
      </c>
      <c r="AP52" s="13">
        <v>89.3</v>
      </c>
      <c r="AQ52" s="13">
        <v>99.9</v>
      </c>
      <c r="AR52" s="13">
        <v>99.4</v>
      </c>
      <c r="AS52" s="13">
        <v>108.3</v>
      </c>
      <c r="AT52" s="13">
        <v>97.9</v>
      </c>
      <c r="AU52" s="13">
        <v>99.4</v>
      </c>
      <c r="AV52" s="13">
        <v>98.4</v>
      </c>
      <c r="AW52" s="13">
        <v>94</v>
      </c>
      <c r="AY52" s="13">
        <v>91.7</v>
      </c>
      <c r="AZ52" s="13">
        <v>95.9</v>
      </c>
      <c r="BA52" s="13">
        <v>96.1</v>
      </c>
      <c r="BB52" s="13">
        <v>95.8</v>
      </c>
      <c r="BC52" s="13">
        <v>98.3</v>
      </c>
      <c r="BD52" s="13">
        <v>98.3</v>
      </c>
      <c r="BE52" s="13">
        <v>99.6</v>
      </c>
      <c r="BF52" s="13">
        <v>95.9</v>
      </c>
      <c r="BG52" s="13">
        <v>96.8</v>
      </c>
    </row>
    <row r="53" spans="1:59" ht="13.5" hidden="1" customHeight="1" x14ac:dyDescent="0.2">
      <c r="A53" s="18">
        <v>40969</v>
      </c>
      <c r="B53" s="13">
        <v>96.7</v>
      </c>
      <c r="C53" s="13">
        <v>94.9</v>
      </c>
      <c r="D53" s="13">
        <v>94.8</v>
      </c>
      <c r="E53" s="13">
        <v>93.4</v>
      </c>
      <c r="F53" s="13">
        <v>95.2</v>
      </c>
      <c r="G53" s="13">
        <v>93.6</v>
      </c>
      <c r="H53" s="13">
        <v>97.1</v>
      </c>
      <c r="I53" s="13">
        <v>95.6</v>
      </c>
      <c r="J53" s="13">
        <v>104.7</v>
      </c>
      <c r="K53" s="13">
        <v>92</v>
      </c>
      <c r="L53" s="13">
        <v>98</v>
      </c>
      <c r="M53" s="13">
        <v>93.9</v>
      </c>
      <c r="N53" s="13">
        <v>97.9</v>
      </c>
      <c r="O53" s="13">
        <v>99.1</v>
      </c>
      <c r="P53" s="13">
        <v>97.7</v>
      </c>
      <c r="Q53" s="13">
        <v>98.1</v>
      </c>
      <c r="R53" s="13">
        <v>98.8</v>
      </c>
      <c r="S53" s="13">
        <v>97.8</v>
      </c>
      <c r="T53" s="13">
        <v>97.9</v>
      </c>
      <c r="U53" s="13">
        <v>99.6</v>
      </c>
      <c r="V53" s="13">
        <v>97.4</v>
      </c>
      <c r="W53" s="13">
        <v>98.2</v>
      </c>
      <c r="X53" s="13">
        <v>98.3</v>
      </c>
      <c r="Y53" s="13">
        <v>98</v>
      </c>
      <c r="Z53" s="13">
        <v>95.3</v>
      </c>
      <c r="AA53" s="13">
        <v>96.9</v>
      </c>
      <c r="AB53" s="13">
        <v>97.3</v>
      </c>
      <c r="AC53" s="13">
        <v>95</v>
      </c>
      <c r="AD53" s="13">
        <v>93.3</v>
      </c>
      <c r="AE53" s="13">
        <v>91.8</v>
      </c>
      <c r="AF53" s="13">
        <v>97.7</v>
      </c>
      <c r="AG53" s="13">
        <v>99.3</v>
      </c>
      <c r="AH53" s="13">
        <v>99.4</v>
      </c>
      <c r="AI53" s="13">
        <v>96</v>
      </c>
      <c r="AJ53" s="13">
        <v>99.3</v>
      </c>
      <c r="AK53" s="13">
        <v>96.2</v>
      </c>
      <c r="AL53" s="13">
        <v>100.6</v>
      </c>
      <c r="AM53" s="13">
        <v>95.1</v>
      </c>
      <c r="AN53" s="13">
        <v>93.8</v>
      </c>
      <c r="AO53" s="13">
        <v>98.9</v>
      </c>
      <c r="AP53" s="13">
        <v>90.7</v>
      </c>
      <c r="AQ53" s="13">
        <v>99.8</v>
      </c>
      <c r="AR53" s="13">
        <v>99.4</v>
      </c>
      <c r="AS53" s="13">
        <v>105.3</v>
      </c>
      <c r="AT53" s="13">
        <v>97.4</v>
      </c>
      <c r="AU53" s="13">
        <v>98.7</v>
      </c>
      <c r="AV53" s="13">
        <v>98.4</v>
      </c>
      <c r="AW53" s="13">
        <v>93.6</v>
      </c>
      <c r="AY53" s="13">
        <v>100</v>
      </c>
      <c r="AZ53" s="13">
        <v>97.6</v>
      </c>
      <c r="BA53" s="13">
        <v>97.1</v>
      </c>
      <c r="BB53" s="13">
        <v>98.2</v>
      </c>
      <c r="BC53" s="13">
        <v>98.7</v>
      </c>
      <c r="BD53" s="13">
        <v>99.2</v>
      </c>
      <c r="BE53" s="13">
        <v>99.6</v>
      </c>
      <c r="BF53" s="13">
        <v>99</v>
      </c>
      <c r="BG53" s="13">
        <v>96.8</v>
      </c>
    </row>
    <row r="54" spans="1:59" ht="13.5" hidden="1" customHeight="1" x14ac:dyDescent="0.2">
      <c r="A54" s="18">
        <v>41000</v>
      </c>
      <c r="B54" s="13">
        <v>97</v>
      </c>
      <c r="C54" s="13">
        <v>94.6</v>
      </c>
      <c r="D54" s="13">
        <v>94.5</v>
      </c>
      <c r="E54" s="13">
        <v>93.3</v>
      </c>
      <c r="F54" s="13">
        <v>94.1</v>
      </c>
      <c r="G54" s="13">
        <v>93.2</v>
      </c>
      <c r="H54" s="13">
        <v>98</v>
      </c>
      <c r="I54" s="13">
        <v>95.6</v>
      </c>
      <c r="J54" s="13">
        <v>98.7</v>
      </c>
      <c r="K54" s="13">
        <v>92.3</v>
      </c>
      <c r="L54" s="13">
        <v>98.8</v>
      </c>
      <c r="M54" s="13">
        <v>93.3</v>
      </c>
      <c r="N54" s="13">
        <v>98</v>
      </c>
      <c r="O54" s="13">
        <v>99.3</v>
      </c>
      <c r="P54" s="13">
        <v>97.6</v>
      </c>
      <c r="Q54" s="13">
        <v>99.4</v>
      </c>
      <c r="R54" s="13">
        <v>100.3</v>
      </c>
      <c r="S54" s="13">
        <v>100.5</v>
      </c>
      <c r="T54" s="13">
        <v>97.7</v>
      </c>
      <c r="U54" s="13">
        <v>100.8</v>
      </c>
      <c r="V54" s="13">
        <v>98.2</v>
      </c>
      <c r="W54" s="13">
        <v>98.3</v>
      </c>
      <c r="X54" s="13">
        <v>98.4</v>
      </c>
      <c r="Y54" s="13">
        <v>98.3</v>
      </c>
      <c r="Z54" s="13">
        <v>95.5</v>
      </c>
      <c r="AA54" s="13">
        <v>96.9</v>
      </c>
      <c r="AB54" s="13">
        <v>97.3</v>
      </c>
      <c r="AC54" s="13">
        <v>95.3</v>
      </c>
      <c r="AD54" s="13">
        <v>93.3</v>
      </c>
      <c r="AE54" s="13">
        <v>92.3</v>
      </c>
      <c r="AF54" s="13">
        <v>98.1</v>
      </c>
      <c r="AG54" s="13">
        <v>99.9</v>
      </c>
      <c r="AH54" s="13">
        <v>100</v>
      </c>
      <c r="AI54" s="13">
        <v>96.3</v>
      </c>
      <c r="AJ54" s="13">
        <v>99.4</v>
      </c>
      <c r="AK54" s="13">
        <v>97.8</v>
      </c>
      <c r="AL54" s="13">
        <v>100.7</v>
      </c>
      <c r="AM54" s="13">
        <v>99.8</v>
      </c>
      <c r="AN54" s="13">
        <v>99.7</v>
      </c>
      <c r="AO54" s="13">
        <v>100</v>
      </c>
      <c r="AP54" s="13">
        <v>90.9</v>
      </c>
      <c r="AQ54" s="13">
        <v>99.9</v>
      </c>
      <c r="AR54" s="13">
        <v>99.7</v>
      </c>
      <c r="AS54" s="13">
        <v>103.3</v>
      </c>
      <c r="AT54" s="13">
        <v>97.7</v>
      </c>
      <c r="AU54" s="13">
        <v>97.8</v>
      </c>
      <c r="AV54" s="13">
        <v>98.8</v>
      </c>
      <c r="AW54" s="13">
        <v>95.6</v>
      </c>
      <c r="AY54" s="13">
        <v>100</v>
      </c>
      <c r="AZ54" s="13">
        <v>97.9</v>
      </c>
      <c r="BA54" s="13">
        <v>97.7</v>
      </c>
      <c r="BB54" s="13">
        <v>98.2</v>
      </c>
      <c r="BC54" s="13">
        <v>98.9</v>
      </c>
      <c r="BD54" s="13">
        <v>99.8</v>
      </c>
      <c r="BE54" s="13">
        <v>99.9</v>
      </c>
      <c r="BF54" s="13">
        <v>99.1</v>
      </c>
      <c r="BG54" s="13">
        <v>96.8</v>
      </c>
    </row>
    <row r="55" spans="1:59" ht="13.5" hidden="1" customHeight="1" x14ac:dyDescent="0.2">
      <c r="A55" s="18">
        <v>41030</v>
      </c>
      <c r="B55" s="13">
        <v>97.1</v>
      </c>
      <c r="C55" s="13">
        <v>94.5</v>
      </c>
      <c r="D55" s="13">
        <v>94.3</v>
      </c>
      <c r="E55" s="13">
        <v>93.9</v>
      </c>
      <c r="F55" s="13">
        <v>93.8</v>
      </c>
      <c r="G55" s="13">
        <v>94.1</v>
      </c>
      <c r="H55" s="13">
        <v>98.2</v>
      </c>
      <c r="I55" s="13">
        <v>95.9</v>
      </c>
      <c r="J55" s="13">
        <v>95.9</v>
      </c>
      <c r="K55" s="13">
        <v>90.3</v>
      </c>
      <c r="L55" s="13">
        <v>98.8</v>
      </c>
      <c r="M55" s="13">
        <v>93.7</v>
      </c>
      <c r="N55" s="13">
        <v>98.4</v>
      </c>
      <c r="O55" s="13">
        <v>99.4</v>
      </c>
      <c r="P55" s="13">
        <v>98.1</v>
      </c>
      <c r="Q55" s="13">
        <v>99.8</v>
      </c>
      <c r="R55" s="13">
        <v>100.9</v>
      </c>
      <c r="S55" s="13">
        <v>100.5</v>
      </c>
      <c r="T55" s="13">
        <v>98.4</v>
      </c>
      <c r="U55" s="13">
        <v>101.6</v>
      </c>
      <c r="V55" s="13">
        <v>98.2</v>
      </c>
      <c r="W55" s="13">
        <v>98.4</v>
      </c>
      <c r="X55" s="13">
        <v>98.6</v>
      </c>
      <c r="Y55" s="13">
        <v>98.3</v>
      </c>
      <c r="Z55" s="13">
        <v>95.7</v>
      </c>
      <c r="AA55" s="13">
        <v>96.9</v>
      </c>
      <c r="AB55" s="13">
        <v>97.3</v>
      </c>
      <c r="AC55" s="13">
        <v>97.3</v>
      </c>
      <c r="AD55" s="13">
        <v>93.3</v>
      </c>
      <c r="AE55" s="13">
        <v>92.7</v>
      </c>
      <c r="AF55" s="13">
        <v>98.5</v>
      </c>
      <c r="AG55" s="13">
        <v>99.7</v>
      </c>
      <c r="AH55" s="13">
        <v>101.3</v>
      </c>
      <c r="AI55" s="13">
        <v>96.5</v>
      </c>
      <c r="AJ55" s="13">
        <v>99.8</v>
      </c>
      <c r="AK55" s="13">
        <v>98.2</v>
      </c>
      <c r="AL55" s="13">
        <v>100.4</v>
      </c>
      <c r="AM55" s="13">
        <v>101.8</v>
      </c>
      <c r="AN55" s="13">
        <v>102.1</v>
      </c>
      <c r="AO55" s="13">
        <v>100.8</v>
      </c>
      <c r="AP55" s="13">
        <v>90.9</v>
      </c>
      <c r="AQ55" s="13">
        <v>99.8</v>
      </c>
      <c r="AR55" s="13">
        <v>99.6</v>
      </c>
      <c r="AS55" s="13">
        <v>103.8</v>
      </c>
      <c r="AT55" s="13">
        <v>97.8</v>
      </c>
      <c r="AU55" s="13">
        <v>100.2</v>
      </c>
      <c r="AV55" s="13">
        <v>98.8</v>
      </c>
      <c r="AW55" s="13">
        <v>91</v>
      </c>
      <c r="AY55" s="13">
        <v>100</v>
      </c>
      <c r="AZ55" s="13">
        <v>98.1</v>
      </c>
      <c r="BA55" s="13">
        <v>98.1</v>
      </c>
      <c r="BB55" s="13">
        <v>98.2</v>
      </c>
      <c r="BC55" s="13">
        <v>98.7</v>
      </c>
      <c r="BD55" s="13">
        <v>98.1</v>
      </c>
      <c r="BE55" s="13">
        <v>99.9</v>
      </c>
      <c r="BF55" s="13">
        <v>99.1</v>
      </c>
      <c r="BG55" s="13">
        <v>96.8</v>
      </c>
    </row>
    <row r="56" spans="1:59" ht="13.5" hidden="1" customHeight="1" x14ac:dyDescent="0.2">
      <c r="A56" s="18">
        <v>41061</v>
      </c>
      <c r="B56" s="13">
        <v>97.2</v>
      </c>
      <c r="C56" s="13">
        <v>94.4</v>
      </c>
      <c r="D56" s="13">
        <v>94.1</v>
      </c>
      <c r="E56" s="13">
        <v>94</v>
      </c>
      <c r="F56" s="13">
        <v>93.6</v>
      </c>
      <c r="G56" s="13">
        <v>94</v>
      </c>
      <c r="H56" s="13">
        <v>98.2</v>
      </c>
      <c r="I56" s="13">
        <v>97.1</v>
      </c>
      <c r="J56" s="13">
        <v>85.9</v>
      </c>
      <c r="K56" s="13">
        <v>90</v>
      </c>
      <c r="L56" s="13">
        <v>99.5</v>
      </c>
      <c r="M56" s="13">
        <v>93.6</v>
      </c>
      <c r="N56" s="13">
        <v>99.6</v>
      </c>
      <c r="O56" s="13">
        <v>100.3</v>
      </c>
      <c r="P56" s="13">
        <v>99.4</v>
      </c>
      <c r="Q56" s="13">
        <v>100.1</v>
      </c>
      <c r="R56" s="13">
        <v>101.3</v>
      </c>
      <c r="S56" s="13">
        <v>101.8</v>
      </c>
      <c r="T56" s="13">
        <v>99</v>
      </c>
      <c r="U56" s="13">
        <v>101.6</v>
      </c>
      <c r="V56" s="13">
        <v>98.4</v>
      </c>
      <c r="W56" s="13">
        <v>98.6</v>
      </c>
      <c r="X56" s="13">
        <v>98.6</v>
      </c>
      <c r="Y56" s="13">
        <v>98.7</v>
      </c>
      <c r="Z56" s="13">
        <v>96.1</v>
      </c>
      <c r="AA56" s="13">
        <v>97.9</v>
      </c>
      <c r="AB56" s="13">
        <v>97.9</v>
      </c>
      <c r="AC56" s="13">
        <v>98.3</v>
      </c>
      <c r="AD56" s="13">
        <v>93.3</v>
      </c>
      <c r="AE56" s="13">
        <v>92.8</v>
      </c>
      <c r="AF56" s="13">
        <v>99</v>
      </c>
      <c r="AG56" s="13">
        <v>98.8</v>
      </c>
      <c r="AH56" s="13">
        <v>100.9</v>
      </c>
      <c r="AI56" s="13">
        <v>98.4</v>
      </c>
      <c r="AJ56" s="13">
        <v>99.9</v>
      </c>
      <c r="AK56" s="13">
        <v>98.2</v>
      </c>
      <c r="AL56" s="13">
        <v>100.3</v>
      </c>
      <c r="AM56" s="13">
        <v>98.3</v>
      </c>
      <c r="AN56" s="13">
        <v>97.4</v>
      </c>
      <c r="AO56" s="13">
        <v>100.6</v>
      </c>
      <c r="AP56" s="13">
        <v>94.8</v>
      </c>
      <c r="AQ56" s="13">
        <v>99.8</v>
      </c>
      <c r="AR56" s="13">
        <v>99.6</v>
      </c>
      <c r="AS56" s="13">
        <v>103.3</v>
      </c>
      <c r="AT56" s="13">
        <v>98</v>
      </c>
      <c r="AU56" s="13">
        <v>99.5</v>
      </c>
      <c r="AV56" s="13">
        <v>98.8</v>
      </c>
      <c r="AW56" s="13">
        <v>93.9</v>
      </c>
      <c r="AY56" s="13">
        <v>100</v>
      </c>
      <c r="AZ56" s="13">
        <v>98.2</v>
      </c>
      <c r="BA56" s="13">
        <v>98.1</v>
      </c>
      <c r="BB56" s="13">
        <v>98.3</v>
      </c>
      <c r="BC56" s="13">
        <v>98.9</v>
      </c>
      <c r="BD56" s="13">
        <v>99.3</v>
      </c>
      <c r="BE56" s="13">
        <v>99.9</v>
      </c>
      <c r="BF56" s="13">
        <v>99.2</v>
      </c>
      <c r="BG56" s="13">
        <v>96.8</v>
      </c>
    </row>
    <row r="57" spans="1:59" ht="13.5" hidden="1" customHeight="1" x14ac:dyDescent="0.2">
      <c r="A57" s="18">
        <v>41091</v>
      </c>
      <c r="B57" s="13">
        <v>97.5</v>
      </c>
      <c r="C57" s="13">
        <v>94.3</v>
      </c>
      <c r="D57" s="13">
        <v>94</v>
      </c>
      <c r="E57" s="13">
        <v>93.6</v>
      </c>
      <c r="F57" s="13">
        <v>93.4</v>
      </c>
      <c r="G57" s="13">
        <v>95.7</v>
      </c>
      <c r="H57" s="13">
        <v>98.2</v>
      </c>
      <c r="I57" s="13">
        <v>96.7</v>
      </c>
      <c r="J57" s="13">
        <v>88</v>
      </c>
      <c r="K57" s="13">
        <v>89.8</v>
      </c>
      <c r="L57" s="13">
        <v>99</v>
      </c>
      <c r="M57" s="13">
        <v>94.5</v>
      </c>
      <c r="N57" s="13">
        <v>99.2</v>
      </c>
      <c r="O57" s="13">
        <v>100.8</v>
      </c>
      <c r="P57" s="13">
        <v>98.7</v>
      </c>
      <c r="Q57" s="13">
        <v>99.9</v>
      </c>
      <c r="R57" s="13">
        <v>100.7</v>
      </c>
      <c r="S57" s="13">
        <v>101.2</v>
      </c>
      <c r="T57" s="13">
        <v>97.7</v>
      </c>
      <c r="U57" s="13">
        <v>101.1</v>
      </c>
      <c r="V57" s="13">
        <v>98.7</v>
      </c>
      <c r="W57" s="13">
        <v>98.6</v>
      </c>
      <c r="X57" s="13">
        <v>98.6</v>
      </c>
      <c r="Y57" s="13">
        <v>98.7</v>
      </c>
      <c r="Z57" s="13">
        <v>98.6</v>
      </c>
      <c r="AA57" s="13">
        <v>97.9</v>
      </c>
      <c r="AB57" s="13">
        <v>97.9</v>
      </c>
      <c r="AC57" s="13">
        <v>97.9</v>
      </c>
      <c r="AD57" s="13">
        <v>100</v>
      </c>
      <c r="AE57" s="13">
        <v>99.7</v>
      </c>
      <c r="AF57" s="13">
        <v>99.6</v>
      </c>
      <c r="AG57" s="13">
        <v>99.9</v>
      </c>
      <c r="AH57" s="13">
        <v>102</v>
      </c>
      <c r="AI57" s="13">
        <v>98.3</v>
      </c>
      <c r="AJ57" s="13">
        <v>99.5</v>
      </c>
      <c r="AK57" s="13">
        <v>96.7</v>
      </c>
      <c r="AL57" s="13">
        <v>100.3</v>
      </c>
      <c r="AM57" s="13">
        <v>92.8</v>
      </c>
      <c r="AN57" s="13">
        <v>90</v>
      </c>
      <c r="AO57" s="13">
        <v>100.8</v>
      </c>
      <c r="AP57" s="13">
        <v>95.2</v>
      </c>
      <c r="AQ57" s="13">
        <v>99.9</v>
      </c>
      <c r="AR57" s="13">
        <v>99.7</v>
      </c>
      <c r="AS57" s="13">
        <v>103</v>
      </c>
      <c r="AT57" s="13">
        <v>98.8</v>
      </c>
      <c r="AU57" s="13">
        <v>100.5</v>
      </c>
      <c r="AV57" s="13">
        <v>99.3</v>
      </c>
      <c r="AW57" s="13">
        <v>94.5</v>
      </c>
      <c r="AY57" s="13">
        <v>100</v>
      </c>
      <c r="AZ57" s="13">
        <v>98.1</v>
      </c>
      <c r="BA57" s="13">
        <v>98.1</v>
      </c>
      <c r="BB57" s="13">
        <v>98.2</v>
      </c>
      <c r="BC57" s="13">
        <v>98.9</v>
      </c>
      <c r="BD57" s="13">
        <v>98.8</v>
      </c>
      <c r="BE57" s="13">
        <v>100</v>
      </c>
      <c r="BF57" s="13">
        <v>100</v>
      </c>
      <c r="BG57" s="13">
        <v>96.8</v>
      </c>
    </row>
    <row r="58" spans="1:59" ht="13.5" hidden="1" customHeight="1" x14ac:dyDescent="0.2">
      <c r="A58" s="18">
        <v>41122</v>
      </c>
      <c r="B58" s="13">
        <v>97.7</v>
      </c>
      <c r="C58" s="13">
        <v>94.4</v>
      </c>
      <c r="D58" s="13">
        <v>94.1</v>
      </c>
      <c r="E58" s="13">
        <v>93.8</v>
      </c>
      <c r="F58" s="13">
        <v>93.6</v>
      </c>
      <c r="G58" s="13">
        <v>95.6</v>
      </c>
      <c r="H58" s="13">
        <v>97.7</v>
      </c>
      <c r="I58" s="13">
        <v>96.7</v>
      </c>
      <c r="J58" s="13">
        <v>88.5</v>
      </c>
      <c r="K58" s="13">
        <v>89.6</v>
      </c>
      <c r="L58" s="13">
        <v>98.1</v>
      </c>
      <c r="M58" s="13">
        <v>96.3</v>
      </c>
      <c r="N58" s="13">
        <v>100</v>
      </c>
      <c r="O58" s="13">
        <v>99.8</v>
      </c>
      <c r="P58" s="13">
        <v>100</v>
      </c>
      <c r="Q58" s="13">
        <v>100.2</v>
      </c>
      <c r="R58" s="13">
        <v>100.7</v>
      </c>
      <c r="S58" s="13">
        <v>101</v>
      </c>
      <c r="T58" s="13">
        <v>99</v>
      </c>
      <c r="U58" s="13">
        <v>100.9</v>
      </c>
      <c r="V58" s="13">
        <v>99.6</v>
      </c>
      <c r="W58" s="13">
        <v>98.9</v>
      </c>
      <c r="X58" s="13">
        <v>99</v>
      </c>
      <c r="Y58" s="13">
        <v>99</v>
      </c>
      <c r="Z58" s="13">
        <v>98.6</v>
      </c>
      <c r="AA58" s="13">
        <v>97.9</v>
      </c>
      <c r="AB58" s="13">
        <v>97.9</v>
      </c>
      <c r="AC58" s="13">
        <v>98.3</v>
      </c>
      <c r="AD58" s="13">
        <v>100</v>
      </c>
      <c r="AE58" s="13">
        <v>99.7</v>
      </c>
      <c r="AF58" s="13">
        <v>99.6</v>
      </c>
      <c r="AG58" s="13">
        <v>99.3</v>
      </c>
      <c r="AH58" s="13">
        <v>102.9</v>
      </c>
      <c r="AI58" s="13">
        <v>98.4</v>
      </c>
      <c r="AJ58" s="13">
        <v>99.8</v>
      </c>
      <c r="AK58" s="13">
        <v>97.1</v>
      </c>
      <c r="AL58" s="13">
        <v>100.4</v>
      </c>
      <c r="AM58" s="13">
        <v>94.1</v>
      </c>
      <c r="AN58" s="13">
        <v>91.9</v>
      </c>
      <c r="AO58" s="13">
        <v>100.5</v>
      </c>
      <c r="AP58" s="13">
        <v>95.2</v>
      </c>
      <c r="AQ58" s="13">
        <v>100</v>
      </c>
      <c r="AR58" s="13">
        <v>99.8</v>
      </c>
      <c r="AS58" s="13">
        <v>103</v>
      </c>
      <c r="AT58" s="13">
        <v>98.8</v>
      </c>
      <c r="AU58" s="13">
        <v>100.2</v>
      </c>
      <c r="AV58" s="13">
        <v>99.3</v>
      </c>
      <c r="AW58" s="13">
        <v>95.4</v>
      </c>
      <c r="AY58" s="13">
        <v>100</v>
      </c>
      <c r="AZ58" s="13">
        <v>98.2</v>
      </c>
      <c r="BA58" s="13">
        <v>97.9</v>
      </c>
      <c r="BB58" s="13">
        <v>98.5</v>
      </c>
      <c r="BC58" s="13">
        <v>98.9</v>
      </c>
      <c r="BD58" s="13">
        <v>98.8</v>
      </c>
      <c r="BE58" s="13">
        <v>100</v>
      </c>
      <c r="BF58" s="13">
        <v>100</v>
      </c>
      <c r="BG58" s="13">
        <v>96.8</v>
      </c>
    </row>
    <row r="59" spans="1:59" ht="13.5" hidden="1" customHeight="1" x14ac:dyDescent="0.2">
      <c r="A59" s="18">
        <v>41153</v>
      </c>
      <c r="B59" s="13">
        <v>98.7</v>
      </c>
      <c r="C59" s="13">
        <v>95.9</v>
      </c>
      <c r="D59" s="13">
        <v>95.7</v>
      </c>
      <c r="E59" s="13">
        <v>95.1</v>
      </c>
      <c r="F59" s="13">
        <v>96</v>
      </c>
      <c r="G59" s="13">
        <v>96.4</v>
      </c>
      <c r="H59" s="13">
        <v>98.5</v>
      </c>
      <c r="I59" s="13">
        <v>97.4</v>
      </c>
      <c r="J59" s="13">
        <v>92.5</v>
      </c>
      <c r="K59" s="13">
        <v>90.6</v>
      </c>
      <c r="L59" s="13">
        <v>99.9</v>
      </c>
      <c r="M59" s="13">
        <v>97.8</v>
      </c>
      <c r="N59" s="13">
        <v>100.1</v>
      </c>
      <c r="O59" s="13">
        <v>100.4</v>
      </c>
      <c r="P59" s="13">
        <v>100</v>
      </c>
      <c r="Q59" s="13">
        <v>100.4</v>
      </c>
      <c r="R59" s="13">
        <v>100.7</v>
      </c>
      <c r="S59" s="13">
        <v>100.7</v>
      </c>
      <c r="T59" s="13">
        <v>100.5</v>
      </c>
      <c r="U59" s="13">
        <v>100.9</v>
      </c>
      <c r="V59" s="13">
        <v>99.8</v>
      </c>
      <c r="W59" s="13">
        <v>99.6</v>
      </c>
      <c r="X59" s="13">
        <v>99.6</v>
      </c>
      <c r="Y59" s="13">
        <v>99.8</v>
      </c>
      <c r="Z59" s="13">
        <v>99.2</v>
      </c>
      <c r="AA59" s="13">
        <v>99</v>
      </c>
      <c r="AB59" s="13">
        <v>98.9</v>
      </c>
      <c r="AC59" s="13">
        <v>98.8</v>
      </c>
      <c r="AD59" s="13">
        <v>100</v>
      </c>
      <c r="AE59" s="13">
        <v>99.7</v>
      </c>
      <c r="AF59" s="13">
        <v>99.5</v>
      </c>
      <c r="AG59" s="13">
        <v>99.4</v>
      </c>
      <c r="AH59" s="13">
        <v>101.8</v>
      </c>
      <c r="AI59" s="13">
        <v>98.7</v>
      </c>
      <c r="AJ59" s="13">
        <v>99.9</v>
      </c>
      <c r="AK59" s="13">
        <v>99.6</v>
      </c>
      <c r="AL59" s="13">
        <v>100.3</v>
      </c>
      <c r="AM59" s="13">
        <v>99.9</v>
      </c>
      <c r="AN59" s="13">
        <v>99.8</v>
      </c>
      <c r="AO59" s="13">
        <v>100.3</v>
      </c>
      <c r="AP59" s="13">
        <v>98</v>
      </c>
      <c r="AQ59" s="13">
        <v>100</v>
      </c>
      <c r="AR59" s="13">
        <v>99.8</v>
      </c>
      <c r="AS59" s="13">
        <v>102.5</v>
      </c>
      <c r="AT59" s="13">
        <v>99</v>
      </c>
      <c r="AU59" s="13">
        <v>99.6</v>
      </c>
      <c r="AV59" s="13">
        <v>100</v>
      </c>
      <c r="AW59" s="13">
        <v>96.2</v>
      </c>
      <c r="AY59" s="13">
        <v>100</v>
      </c>
      <c r="AZ59" s="13">
        <v>98.9</v>
      </c>
      <c r="BA59" s="13">
        <v>98.9</v>
      </c>
      <c r="BB59" s="13">
        <v>99</v>
      </c>
      <c r="BC59" s="13">
        <v>99</v>
      </c>
      <c r="BD59" s="13">
        <v>99.1</v>
      </c>
      <c r="BE59" s="13">
        <v>100</v>
      </c>
      <c r="BF59" s="13">
        <v>100</v>
      </c>
      <c r="BG59" s="13">
        <v>96.8</v>
      </c>
    </row>
    <row r="60" spans="1:59" ht="13.5" hidden="1" customHeight="1" x14ac:dyDescent="0.2">
      <c r="A60" s="18">
        <v>41183</v>
      </c>
      <c r="B60" s="13">
        <v>99.4</v>
      </c>
      <c r="C60" s="13">
        <v>98</v>
      </c>
      <c r="D60" s="13">
        <v>98</v>
      </c>
      <c r="E60" s="13">
        <v>98</v>
      </c>
      <c r="F60" s="13">
        <v>97.8</v>
      </c>
      <c r="G60" s="13">
        <v>95.8</v>
      </c>
      <c r="H60" s="13">
        <v>99.2</v>
      </c>
      <c r="I60" s="13">
        <v>98</v>
      </c>
      <c r="J60" s="13">
        <v>95.6</v>
      </c>
      <c r="K60" s="13">
        <v>96.2</v>
      </c>
      <c r="L60" s="13">
        <v>100.8</v>
      </c>
      <c r="M60" s="13">
        <v>99</v>
      </c>
      <c r="N60" s="13">
        <v>99.6</v>
      </c>
      <c r="O60" s="13">
        <v>100.1</v>
      </c>
      <c r="P60" s="13">
        <v>99.4</v>
      </c>
      <c r="Q60" s="13">
        <v>100.1</v>
      </c>
      <c r="R60" s="13">
        <v>100.2</v>
      </c>
      <c r="S60" s="13">
        <v>100.9</v>
      </c>
      <c r="T60" s="13">
        <v>100.5</v>
      </c>
      <c r="U60" s="13">
        <v>99.9</v>
      </c>
      <c r="V60" s="13">
        <v>100</v>
      </c>
      <c r="W60" s="13">
        <v>99.8</v>
      </c>
      <c r="X60" s="13">
        <v>99.9</v>
      </c>
      <c r="Y60" s="13">
        <v>99.6</v>
      </c>
      <c r="Z60" s="13">
        <v>99.2</v>
      </c>
      <c r="AA60" s="13">
        <v>99</v>
      </c>
      <c r="AB60" s="13">
        <v>98.9</v>
      </c>
      <c r="AC60" s="13">
        <v>99</v>
      </c>
      <c r="AD60" s="13">
        <v>100</v>
      </c>
      <c r="AE60" s="13">
        <v>99.6</v>
      </c>
      <c r="AF60" s="13">
        <v>100</v>
      </c>
      <c r="AG60" s="13">
        <v>100.3</v>
      </c>
      <c r="AH60" s="13">
        <v>101.1</v>
      </c>
      <c r="AI60" s="13">
        <v>99.4</v>
      </c>
      <c r="AJ60" s="13">
        <v>99.9</v>
      </c>
      <c r="AK60" s="13">
        <v>99.9</v>
      </c>
      <c r="AL60" s="13">
        <v>100.3</v>
      </c>
      <c r="AM60" s="13">
        <v>101.2</v>
      </c>
      <c r="AN60" s="13">
        <v>101.6</v>
      </c>
      <c r="AO60" s="13">
        <v>99.8</v>
      </c>
      <c r="AP60" s="13">
        <v>98</v>
      </c>
      <c r="AQ60" s="13">
        <v>99.9</v>
      </c>
      <c r="AR60" s="13">
        <v>99.8</v>
      </c>
      <c r="AS60" s="13">
        <v>100.5</v>
      </c>
      <c r="AT60" s="13">
        <v>100.1</v>
      </c>
      <c r="AU60" s="13">
        <v>99.6</v>
      </c>
      <c r="AV60" s="13">
        <v>100</v>
      </c>
      <c r="AW60" s="13">
        <v>101.1</v>
      </c>
      <c r="AY60" s="13">
        <v>100</v>
      </c>
      <c r="AZ60" s="13">
        <v>99.2</v>
      </c>
      <c r="BA60" s="13">
        <v>99</v>
      </c>
      <c r="BB60" s="13">
        <v>99.3</v>
      </c>
      <c r="BC60" s="13">
        <v>99.9</v>
      </c>
      <c r="BD60" s="13">
        <v>99.2</v>
      </c>
      <c r="BE60" s="13">
        <v>100</v>
      </c>
      <c r="BF60" s="13">
        <v>100</v>
      </c>
      <c r="BG60" s="13">
        <v>100</v>
      </c>
    </row>
    <row r="61" spans="1:59" ht="13.5" hidden="1" customHeight="1" x14ac:dyDescent="0.2">
      <c r="A61" s="18">
        <v>41214</v>
      </c>
      <c r="B61" s="13">
        <v>99.7</v>
      </c>
      <c r="C61" s="13">
        <v>99.6</v>
      </c>
      <c r="D61" s="13">
        <v>99.6</v>
      </c>
      <c r="E61" s="13">
        <v>99.2</v>
      </c>
      <c r="F61" s="13">
        <v>99.2</v>
      </c>
      <c r="G61" s="13">
        <v>99.3</v>
      </c>
      <c r="H61" s="13">
        <v>98.9</v>
      </c>
      <c r="I61" s="13">
        <v>99</v>
      </c>
      <c r="J61" s="13">
        <v>97.4</v>
      </c>
      <c r="K61" s="13">
        <v>101.9</v>
      </c>
      <c r="L61" s="13">
        <v>100.4</v>
      </c>
      <c r="M61" s="13">
        <v>99.8</v>
      </c>
      <c r="N61" s="13">
        <v>99.9</v>
      </c>
      <c r="O61" s="13">
        <v>99.3</v>
      </c>
      <c r="P61" s="13">
        <v>100</v>
      </c>
      <c r="Q61" s="13">
        <v>100.1</v>
      </c>
      <c r="R61" s="13">
        <v>100.1</v>
      </c>
      <c r="S61" s="13">
        <v>100.8</v>
      </c>
      <c r="T61" s="13">
        <v>100.5</v>
      </c>
      <c r="U61" s="13">
        <v>99.7</v>
      </c>
      <c r="V61" s="13">
        <v>100</v>
      </c>
      <c r="W61" s="13">
        <v>99.9</v>
      </c>
      <c r="X61" s="13">
        <v>100</v>
      </c>
      <c r="Y61" s="13">
        <v>99.8</v>
      </c>
      <c r="Z61" s="13">
        <v>99.3</v>
      </c>
      <c r="AA61" s="13">
        <v>99</v>
      </c>
      <c r="AB61" s="13">
        <v>98.9</v>
      </c>
      <c r="AC61" s="13">
        <v>100</v>
      </c>
      <c r="AD61" s="13">
        <v>100</v>
      </c>
      <c r="AE61" s="13">
        <v>99.7</v>
      </c>
      <c r="AF61" s="13">
        <v>100.1</v>
      </c>
      <c r="AG61" s="13">
        <v>100.2</v>
      </c>
      <c r="AH61" s="13">
        <v>102</v>
      </c>
      <c r="AI61" s="13">
        <v>99.4</v>
      </c>
      <c r="AJ61" s="13">
        <v>100</v>
      </c>
      <c r="AK61" s="13">
        <v>99.7</v>
      </c>
      <c r="AL61" s="13">
        <v>100.1</v>
      </c>
      <c r="AM61" s="13">
        <v>100.5</v>
      </c>
      <c r="AN61" s="13">
        <v>100.8</v>
      </c>
      <c r="AO61" s="13">
        <v>99.8</v>
      </c>
      <c r="AP61" s="13">
        <v>98</v>
      </c>
      <c r="AQ61" s="13">
        <v>100</v>
      </c>
      <c r="AR61" s="13">
        <v>100</v>
      </c>
      <c r="AS61" s="13">
        <v>100.8</v>
      </c>
      <c r="AT61" s="13">
        <v>100.2</v>
      </c>
      <c r="AU61" s="13">
        <v>99.7</v>
      </c>
      <c r="AV61" s="13">
        <v>100</v>
      </c>
      <c r="AW61" s="13">
        <v>101.4</v>
      </c>
      <c r="AY61" s="13">
        <v>100</v>
      </c>
      <c r="AZ61" s="13">
        <v>99.5</v>
      </c>
      <c r="BA61" s="13">
        <v>99.5</v>
      </c>
      <c r="BB61" s="13">
        <v>99.4</v>
      </c>
      <c r="BC61" s="13">
        <v>99.8</v>
      </c>
      <c r="BD61" s="13">
        <v>98.4</v>
      </c>
      <c r="BE61" s="13">
        <v>100</v>
      </c>
      <c r="BF61" s="13">
        <v>100</v>
      </c>
      <c r="BG61" s="13">
        <v>100</v>
      </c>
    </row>
    <row r="62" spans="1:59" ht="13.5" hidden="1" customHeight="1" x14ac:dyDescent="0.2">
      <c r="A62" s="18">
        <v>41244</v>
      </c>
      <c r="B62" s="13">
        <v>100</v>
      </c>
      <c r="C62" s="13">
        <v>100</v>
      </c>
      <c r="D62" s="13">
        <v>100</v>
      </c>
      <c r="E62" s="13">
        <v>100</v>
      </c>
      <c r="F62" s="13">
        <v>100</v>
      </c>
      <c r="G62" s="13">
        <v>100</v>
      </c>
      <c r="H62" s="13">
        <v>100</v>
      </c>
      <c r="I62" s="13">
        <v>100</v>
      </c>
      <c r="J62" s="13">
        <v>100</v>
      </c>
      <c r="K62" s="13">
        <v>100</v>
      </c>
      <c r="L62" s="13">
        <v>100</v>
      </c>
      <c r="M62" s="13">
        <v>100</v>
      </c>
      <c r="N62" s="13">
        <v>100</v>
      </c>
      <c r="O62" s="13">
        <v>100</v>
      </c>
      <c r="P62" s="13">
        <v>100</v>
      </c>
      <c r="Q62" s="13">
        <v>100</v>
      </c>
      <c r="R62" s="13">
        <v>100</v>
      </c>
      <c r="S62" s="13">
        <v>100</v>
      </c>
      <c r="T62" s="13">
        <v>100</v>
      </c>
      <c r="U62" s="13">
        <v>100</v>
      </c>
      <c r="V62" s="13">
        <v>100</v>
      </c>
      <c r="W62" s="13">
        <v>100</v>
      </c>
      <c r="X62" s="13">
        <v>100</v>
      </c>
      <c r="Y62" s="13">
        <v>100</v>
      </c>
      <c r="Z62" s="13">
        <v>100</v>
      </c>
      <c r="AA62" s="13">
        <v>100</v>
      </c>
      <c r="AB62" s="13">
        <v>100</v>
      </c>
      <c r="AC62" s="13">
        <v>100</v>
      </c>
      <c r="AD62" s="13">
        <v>100</v>
      </c>
      <c r="AE62" s="13">
        <v>100</v>
      </c>
      <c r="AF62" s="13">
        <v>100</v>
      </c>
      <c r="AG62" s="13">
        <v>100</v>
      </c>
      <c r="AH62" s="13">
        <v>100</v>
      </c>
      <c r="AI62" s="13">
        <v>100</v>
      </c>
      <c r="AJ62" s="13">
        <v>100</v>
      </c>
      <c r="AK62" s="13">
        <v>100</v>
      </c>
      <c r="AL62" s="13">
        <v>100</v>
      </c>
      <c r="AM62" s="13">
        <v>100</v>
      </c>
      <c r="AN62" s="13">
        <v>100</v>
      </c>
      <c r="AO62" s="13">
        <v>100</v>
      </c>
      <c r="AP62" s="13">
        <v>100</v>
      </c>
      <c r="AQ62" s="13">
        <v>100</v>
      </c>
      <c r="AR62" s="13">
        <v>100</v>
      </c>
      <c r="AS62" s="13">
        <v>100</v>
      </c>
      <c r="AT62" s="13">
        <v>100</v>
      </c>
      <c r="AU62" s="13">
        <v>100</v>
      </c>
      <c r="AV62" s="13">
        <v>100</v>
      </c>
      <c r="AW62" s="13">
        <v>100</v>
      </c>
      <c r="AX62" s="13">
        <v>100</v>
      </c>
      <c r="AY62" s="13">
        <v>100</v>
      </c>
      <c r="AZ62" s="13">
        <v>100</v>
      </c>
      <c r="BA62" s="13">
        <v>100</v>
      </c>
      <c r="BB62" s="13">
        <v>100</v>
      </c>
      <c r="BC62" s="13">
        <v>100</v>
      </c>
      <c r="BD62" s="13">
        <v>100</v>
      </c>
      <c r="BE62" s="13">
        <v>100</v>
      </c>
      <c r="BF62" s="13">
        <v>100</v>
      </c>
      <c r="BG62" s="13">
        <v>100</v>
      </c>
    </row>
    <row r="63" spans="1:59" ht="13.5" hidden="1" customHeight="1" x14ac:dyDescent="0.2">
      <c r="A63" s="18">
        <v>41275</v>
      </c>
      <c r="B63" s="13">
        <v>100.1</v>
      </c>
      <c r="C63" s="13">
        <v>100.3</v>
      </c>
      <c r="D63" s="13">
        <v>100.2</v>
      </c>
      <c r="E63" s="13">
        <v>99.9</v>
      </c>
      <c r="F63" s="13">
        <v>99</v>
      </c>
      <c r="G63" s="13">
        <v>100.1</v>
      </c>
      <c r="H63" s="13">
        <v>100.1</v>
      </c>
      <c r="I63" s="13">
        <v>100</v>
      </c>
      <c r="J63" s="13">
        <v>102.5</v>
      </c>
      <c r="K63" s="13">
        <v>103.4</v>
      </c>
      <c r="L63" s="13">
        <v>100.4</v>
      </c>
      <c r="M63" s="13">
        <v>100.7</v>
      </c>
      <c r="N63" s="13">
        <v>101</v>
      </c>
      <c r="O63" s="13">
        <v>101.5</v>
      </c>
      <c r="P63" s="13">
        <v>100.8</v>
      </c>
      <c r="Q63" s="13">
        <v>100.5</v>
      </c>
      <c r="R63" s="13">
        <v>100.8</v>
      </c>
      <c r="S63" s="13">
        <v>102.5</v>
      </c>
      <c r="T63" s="13">
        <v>100</v>
      </c>
      <c r="U63" s="13">
        <v>100.4</v>
      </c>
      <c r="V63" s="13">
        <v>99.9</v>
      </c>
      <c r="W63" s="13">
        <v>100.3</v>
      </c>
      <c r="X63" s="13">
        <v>100.3</v>
      </c>
      <c r="Y63" s="13">
        <v>100.3</v>
      </c>
      <c r="Z63" s="13">
        <v>100</v>
      </c>
      <c r="AA63" s="13">
        <v>100</v>
      </c>
      <c r="AB63" s="13">
        <v>100</v>
      </c>
      <c r="AC63" s="13">
        <v>100.3</v>
      </c>
      <c r="AD63" s="13">
        <v>100</v>
      </c>
      <c r="AE63" s="13">
        <v>100</v>
      </c>
      <c r="AF63" s="13">
        <v>100.4</v>
      </c>
      <c r="AG63" s="13">
        <v>99.6</v>
      </c>
      <c r="AH63" s="13">
        <v>101.1</v>
      </c>
      <c r="AI63" s="13">
        <v>100.5</v>
      </c>
      <c r="AJ63" s="13">
        <v>100.1</v>
      </c>
      <c r="AK63" s="13">
        <v>99.8</v>
      </c>
      <c r="AL63" s="13">
        <v>100.5</v>
      </c>
      <c r="AM63" s="13">
        <v>99.1</v>
      </c>
      <c r="AN63" s="13">
        <v>98.8</v>
      </c>
      <c r="AO63" s="13">
        <v>100</v>
      </c>
      <c r="AP63" s="13">
        <v>100</v>
      </c>
      <c r="AQ63" s="13">
        <v>100</v>
      </c>
      <c r="AR63" s="13">
        <v>100</v>
      </c>
      <c r="AS63" s="13">
        <v>99.4</v>
      </c>
      <c r="AT63" s="13">
        <v>100</v>
      </c>
      <c r="AU63" s="13">
        <v>100.2</v>
      </c>
      <c r="AV63" s="13">
        <v>100</v>
      </c>
      <c r="AW63" s="13">
        <v>97.7</v>
      </c>
      <c r="AX63" s="13">
        <v>107.6</v>
      </c>
      <c r="AY63" s="13">
        <v>100</v>
      </c>
      <c r="AZ63" s="13">
        <v>100</v>
      </c>
      <c r="BA63" s="13">
        <v>100.1</v>
      </c>
      <c r="BB63" s="13">
        <v>99.6</v>
      </c>
      <c r="BC63" s="13">
        <v>100.6</v>
      </c>
      <c r="BD63" s="13">
        <v>99.9</v>
      </c>
      <c r="BE63" s="13">
        <v>100</v>
      </c>
      <c r="BF63" s="13">
        <v>104.5</v>
      </c>
      <c r="BG63" s="13">
        <v>101.4</v>
      </c>
    </row>
    <row r="64" spans="1:59" ht="13.5" hidden="1" customHeight="1" x14ac:dyDescent="0.2">
      <c r="A64" s="18">
        <v>41306</v>
      </c>
      <c r="B64" s="13">
        <v>101.1</v>
      </c>
      <c r="C64" s="13">
        <v>100</v>
      </c>
      <c r="D64" s="13">
        <v>100</v>
      </c>
      <c r="E64" s="13">
        <v>99.5</v>
      </c>
      <c r="F64" s="13">
        <v>98.5</v>
      </c>
      <c r="G64" s="13">
        <v>98.8</v>
      </c>
      <c r="H64" s="13">
        <v>102.5</v>
      </c>
      <c r="I64" s="13">
        <v>99.7</v>
      </c>
      <c r="J64" s="13">
        <v>103.3</v>
      </c>
      <c r="K64" s="13">
        <v>101.7</v>
      </c>
      <c r="L64" s="13">
        <v>101.2</v>
      </c>
      <c r="M64" s="13">
        <v>101.2</v>
      </c>
      <c r="N64" s="13">
        <v>101</v>
      </c>
      <c r="O64" s="13">
        <v>103.2</v>
      </c>
      <c r="P64" s="13">
        <v>100.3</v>
      </c>
      <c r="Q64" s="13">
        <v>101.4</v>
      </c>
      <c r="R64" s="13">
        <v>101.9</v>
      </c>
      <c r="S64" s="13">
        <v>102.8</v>
      </c>
      <c r="T64" s="13">
        <v>99.9</v>
      </c>
      <c r="U64" s="13">
        <v>102.2</v>
      </c>
      <c r="V64" s="13">
        <v>99.9</v>
      </c>
      <c r="W64" s="13">
        <v>100.1</v>
      </c>
      <c r="X64" s="13">
        <v>100.3</v>
      </c>
      <c r="Y64" s="13">
        <v>99.7</v>
      </c>
      <c r="Z64" s="13">
        <v>100</v>
      </c>
      <c r="AA64" s="13">
        <v>100</v>
      </c>
      <c r="AB64" s="13">
        <v>100</v>
      </c>
      <c r="AC64" s="13">
        <v>100.2</v>
      </c>
      <c r="AD64" s="13">
        <v>100</v>
      </c>
      <c r="AE64" s="13">
        <v>100</v>
      </c>
      <c r="AF64" s="13">
        <v>100.2</v>
      </c>
      <c r="AG64" s="13">
        <v>99.3</v>
      </c>
      <c r="AH64" s="13">
        <v>100.8</v>
      </c>
      <c r="AI64" s="13">
        <v>100.4</v>
      </c>
      <c r="AJ64" s="13">
        <v>102.8</v>
      </c>
      <c r="AK64" s="13">
        <v>101</v>
      </c>
      <c r="AL64" s="13">
        <v>100.7</v>
      </c>
      <c r="AM64" s="13">
        <v>101.9</v>
      </c>
      <c r="AN64" s="13">
        <v>102.3</v>
      </c>
      <c r="AO64" s="13">
        <v>100.2</v>
      </c>
      <c r="AP64" s="13">
        <v>100.1</v>
      </c>
      <c r="AQ64" s="13">
        <v>99.7</v>
      </c>
      <c r="AR64" s="13">
        <v>100</v>
      </c>
      <c r="AS64" s="13">
        <v>95.6</v>
      </c>
      <c r="AT64" s="13">
        <v>101.1</v>
      </c>
      <c r="AU64" s="13">
        <v>100.4</v>
      </c>
      <c r="AV64" s="13">
        <v>101.6</v>
      </c>
      <c r="AW64" s="13">
        <v>99.8</v>
      </c>
      <c r="AX64" s="13">
        <v>105.7</v>
      </c>
      <c r="AY64" s="13">
        <v>100</v>
      </c>
      <c r="AZ64" s="13">
        <v>100.4</v>
      </c>
      <c r="BA64" s="13">
        <v>100.3</v>
      </c>
      <c r="BB64" s="13">
        <v>100.6</v>
      </c>
      <c r="BC64" s="13">
        <v>105.7</v>
      </c>
      <c r="BD64" s="13">
        <v>99.5</v>
      </c>
      <c r="BE64" s="13">
        <v>108</v>
      </c>
      <c r="BF64" s="13">
        <v>104.5</v>
      </c>
      <c r="BG64" s="13">
        <v>101.4</v>
      </c>
    </row>
    <row r="65" spans="1:59" ht="13.5" hidden="1" customHeight="1" x14ac:dyDescent="0.2">
      <c r="A65" s="18">
        <v>41334</v>
      </c>
      <c r="B65" s="13">
        <v>102.3</v>
      </c>
      <c r="C65" s="13">
        <v>100.4</v>
      </c>
      <c r="D65" s="13">
        <v>100.4</v>
      </c>
      <c r="E65" s="13">
        <v>99.3</v>
      </c>
      <c r="F65" s="13">
        <v>99.1</v>
      </c>
      <c r="G65" s="13">
        <v>101.8</v>
      </c>
      <c r="H65" s="13">
        <v>103.7</v>
      </c>
      <c r="I65" s="13">
        <v>98.8</v>
      </c>
      <c r="J65" s="13">
        <v>103.2</v>
      </c>
      <c r="K65" s="13">
        <v>101.3</v>
      </c>
      <c r="L65" s="13">
        <v>107</v>
      </c>
      <c r="M65" s="13">
        <v>99.9</v>
      </c>
      <c r="N65" s="13">
        <v>100.5</v>
      </c>
      <c r="O65" s="13">
        <v>102.2</v>
      </c>
      <c r="P65" s="13">
        <v>99.9</v>
      </c>
      <c r="Q65" s="13">
        <v>102.6</v>
      </c>
      <c r="R65" s="13">
        <v>103</v>
      </c>
      <c r="S65" s="13">
        <v>104.5</v>
      </c>
      <c r="T65" s="13">
        <v>101.2</v>
      </c>
      <c r="U65" s="13">
        <v>102.9</v>
      </c>
      <c r="V65" s="13">
        <v>101.5</v>
      </c>
      <c r="W65" s="13">
        <v>100.2</v>
      </c>
      <c r="X65" s="13">
        <v>100.5</v>
      </c>
      <c r="Y65" s="13">
        <v>99.7</v>
      </c>
      <c r="Z65" s="13">
        <v>100.7</v>
      </c>
      <c r="AA65" s="13">
        <v>101.2</v>
      </c>
      <c r="AB65" s="13">
        <v>101.1</v>
      </c>
      <c r="AC65" s="13">
        <v>100.6</v>
      </c>
      <c r="AD65" s="13">
        <v>100</v>
      </c>
      <c r="AE65" s="13">
        <v>100</v>
      </c>
      <c r="AF65" s="13">
        <v>100.5</v>
      </c>
      <c r="AG65" s="13">
        <v>98.4</v>
      </c>
      <c r="AH65" s="13">
        <v>101.3</v>
      </c>
      <c r="AI65" s="13">
        <v>101.4</v>
      </c>
      <c r="AJ65" s="13">
        <v>102.7</v>
      </c>
      <c r="AK65" s="13">
        <v>104.1</v>
      </c>
      <c r="AL65" s="13">
        <v>100.9</v>
      </c>
      <c r="AM65" s="13">
        <v>107.9</v>
      </c>
      <c r="AN65" s="13">
        <v>109.2</v>
      </c>
      <c r="AO65" s="13">
        <v>102.9</v>
      </c>
      <c r="AP65" s="13">
        <v>101.7</v>
      </c>
      <c r="AQ65" s="13">
        <v>100.7</v>
      </c>
      <c r="AR65" s="13">
        <v>101.1</v>
      </c>
      <c r="AS65" s="13">
        <v>94.2</v>
      </c>
      <c r="AT65" s="13">
        <v>101.6</v>
      </c>
      <c r="AU65" s="13">
        <v>101.1</v>
      </c>
      <c r="AV65" s="13">
        <v>101.6</v>
      </c>
      <c r="AW65" s="13">
        <v>100.6</v>
      </c>
      <c r="AX65" s="13">
        <v>108.4</v>
      </c>
      <c r="AY65" s="13">
        <v>109.3</v>
      </c>
      <c r="AZ65" s="13">
        <v>101.1</v>
      </c>
      <c r="BA65" s="13">
        <v>100.9</v>
      </c>
      <c r="BB65" s="13">
        <v>101.9</v>
      </c>
      <c r="BC65" s="13">
        <v>105.8</v>
      </c>
      <c r="BD65" s="13">
        <v>99.3</v>
      </c>
      <c r="BE65" s="13">
        <v>108.2</v>
      </c>
      <c r="BF65" s="13">
        <v>104.6</v>
      </c>
      <c r="BG65" s="13">
        <v>101.4</v>
      </c>
    </row>
    <row r="66" spans="1:59" ht="13.5" hidden="1" customHeight="1" x14ac:dyDescent="0.2">
      <c r="A66" s="18">
        <v>41365</v>
      </c>
      <c r="B66" s="13">
        <v>102.6</v>
      </c>
      <c r="C66" s="13">
        <v>100.8</v>
      </c>
      <c r="D66" s="13">
        <v>100.8</v>
      </c>
      <c r="E66" s="13">
        <v>99.7</v>
      </c>
      <c r="F66" s="13">
        <v>99.2</v>
      </c>
      <c r="G66" s="13">
        <v>103.5</v>
      </c>
      <c r="H66" s="13">
        <v>103.6</v>
      </c>
      <c r="I66" s="13">
        <v>98.5</v>
      </c>
      <c r="J66" s="13">
        <v>99.3</v>
      </c>
      <c r="K66" s="13">
        <v>102.7</v>
      </c>
      <c r="L66" s="13">
        <v>108.4</v>
      </c>
      <c r="M66" s="13">
        <v>100.8</v>
      </c>
      <c r="N66" s="13">
        <v>101</v>
      </c>
      <c r="O66" s="13">
        <v>103.7</v>
      </c>
      <c r="P66" s="13">
        <v>100.1</v>
      </c>
      <c r="Q66" s="13">
        <v>104.9</v>
      </c>
      <c r="R66" s="13">
        <v>105.5</v>
      </c>
      <c r="S66" s="13">
        <v>107.4</v>
      </c>
      <c r="T66" s="13">
        <v>102.3</v>
      </c>
      <c r="U66" s="13">
        <v>105.8</v>
      </c>
      <c r="V66" s="13">
        <v>102.8</v>
      </c>
      <c r="W66" s="13">
        <v>100.4</v>
      </c>
      <c r="X66" s="13">
        <v>100.7</v>
      </c>
      <c r="Y66" s="13">
        <v>99.7</v>
      </c>
      <c r="Z66" s="13">
        <v>100.7</v>
      </c>
      <c r="AA66" s="13">
        <v>101.2</v>
      </c>
      <c r="AB66" s="13">
        <v>101.1</v>
      </c>
      <c r="AC66" s="13">
        <v>100.8</v>
      </c>
      <c r="AD66" s="13">
        <v>100</v>
      </c>
      <c r="AE66" s="13">
        <v>100</v>
      </c>
      <c r="AF66" s="13">
        <v>100.5</v>
      </c>
      <c r="AG66" s="13">
        <v>98</v>
      </c>
      <c r="AH66" s="13">
        <v>101.5</v>
      </c>
      <c r="AI66" s="13">
        <v>101.5</v>
      </c>
      <c r="AJ66" s="13">
        <v>103.8</v>
      </c>
      <c r="AK66" s="13">
        <v>104.5</v>
      </c>
      <c r="AL66" s="13">
        <v>101.1</v>
      </c>
      <c r="AM66" s="13">
        <v>108.7</v>
      </c>
      <c r="AN66" s="13">
        <v>110</v>
      </c>
      <c r="AO66" s="13">
        <v>103.4</v>
      </c>
      <c r="AP66" s="13">
        <v>101.6</v>
      </c>
      <c r="AQ66" s="13">
        <v>100.7</v>
      </c>
      <c r="AR66" s="13">
        <v>101.2</v>
      </c>
      <c r="AS66" s="13">
        <v>93.3</v>
      </c>
      <c r="AT66" s="13">
        <v>101.9</v>
      </c>
      <c r="AU66" s="13">
        <v>100.7</v>
      </c>
      <c r="AV66" s="13">
        <v>102.3</v>
      </c>
      <c r="AW66" s="13">
        <v>101.8</v>
      </c>
      <c r="AX66" s="13">
        <v>108.9</v>
      </c>
      <c r="AY66" s="13">
        <v>109.3</v>
      </c>
      <c r="AZ66" s="13">
        <v>103.2</v>
      </c>
      <c r="BA66" s="13">
        <v>103.3</v>
      </c>
      <c r="BB66" s="13">
        <v>103.1</v>
      </c>
      <c r="BC66" s="13">
        <v>106.2</v>
      </c>
      <c r="BD66" s="13">
        <v>100.9</v>
      </c>
      <c r="BE66" s="13">
        <v>108.4</v>
      </c>
      <c r="BF66" s="13">
        <v>104.6</v>
      </c>
      <c r="BG66" s="13">
        <v>101.4</v>
      </c>
    </row>
    <row r="67" spans="1:59" ht="13.5" hidden="1" customHeight="1" x14ac:dyDescent="0.2">
      <c r="A67" s="18">
        <v>41395</v>
      </c>
      <c r="B67" s="13">
        <v>102.3</v>
      </c>
      <c r="C67" s="13">
        <v>100.7</v>
      </c>
      <c r="D67" s="13">
        <v>100.7</v>
      </c>
      <c r="E67" s="13">
        <v>99.7</v>
      </c>
      <c r="F67" s="13">
        <v>99</v>
      </c>
      <c r="G67" s="13">
        <v>104.7</v>
      </c>
      <c r="H67" s="13">
        <v>103.6</v>
      </c>
      <c r="I67" s="13">
        <v>99.3</v>
      </c>
      <c r="J67" s="13">
        <v>97.7</v>
      </c>
      <c r="K67" s="13">
        <v>102.6</v>
      </c>
      <c r="L67" s="13">
        <v>108.5</v>
      </c>
      <c r="M67" s="13">
        <v>99.5</v>
      </c>
      <c r="N67" s="13">
        <v>100.3</v>
      </c>
      <c r="O67" s="13">
        <v>104.8</v>
      </c>
      <c r="P67" s="13">
        <v>98.9</v>
      </c>
      <c r="Q67" s="13">
        <v>105.4</v>
      </c>
      <c r="R67" s="13">
        <v>106.2</v>
      </c>
      <c r="S67" s="13">
        <v>107.4</v>
      </c>
      <c r="T67" s="13">
        <v>101.8</v>
      </c>
      <c r="U67" s="13">
        <v>107</v>
      </c>
      <c r="V67" s="13">
        <v>102.8</v>
      </c>
      <c r="W67" s="13">
        <v>100.5</v>
      </c>
      <c r="X67" s="13">
        <v>100.9</v>
      </c>
      <c r="Y67" s="13">
        <v>99.6</v>
      </c>
      <c r="Z67" s="13">
        <v>100.7</v>
      </c>
      <c r="AA67" s="13">
        <v>101.2</v>
      </c>
      <c r="AB67" s="13">
        <v>101.1</v>
      </c>
      <c r="AC67" s="13">
        <v>100.8</v>
      </c>
      <c r="AD67" s="13">
        <v>100</v>
      </c>
      <c r="AE67" s="13">
        <v>100</v>
      </c>
      <c r="AF67" s="13">
        <v>100.6</v>
      </c>
      <c r="AG67" s="13">
        <v>98.3</v>
      </c>
      <c r="AH67" s="13">
        <v>101.6</v>
      </c>
      <c r="AI67" s="13">
        <v>101.5</v>
      </c>
      <c r="AJ67" s="13">
        <v>104</v>
      </c>
      <c r="AK67" s="13">
        <v>102.6</v>
      </c>
      <c r="AL67" s="13">
        <v>101.6</v>
      </c>
      <c r="AM67" s="13">
        <v>103.8</v>
      </c>
      <c r="AN67" s="13">
        <v>103.7</v>
      </c>
      <c r="AO67" s="13">
        <v>104.1</v>
      </c>
      <c r="AP67" s="13">
        <v>101.7</v>
      </c>
      <c r="AQ67" s="13">
        <v>100.7</v>
      </c>
      <c r="AR67" s="13">
        <v>101.2</v>
      </c>
      <c r="AS67" s="13">
        <v>93.4</v>
      </c>
      <c r="AT67" s="13">
        <v>101.9</v>
      </c>
      <c r="AU67" s="13">
        <v>100.6</v>
      </c>
      <c r="AV67" s="13">
        <v>102.3</v>
      </c>
      <c r="AW67" s="13">
        <v>101.4</v>
      </c>
      <c r="AX67" s="13">
        <v>109.6</v>
      </c>
      <c r="AY67" s="13">
        <v>109.3</v>
      </c>
      <c r="AZ67" s="13">
        <v>103.9</v>
      </c>
      <c r="BA67" s="13">
        <v>104.2</v>
      </c>
      <c r="BB67" s="13">
        <v>102.9</v>
      </c>
      <c r="BC67" s="13">
        <v>106.2</v>
      </c>
      <c r="BD67" s="13">
        <v>100.8</v>
      </c>
      <c r="BE67" s="13">
        <v>108.4</v>
      </c>
      <c r="BF67" s="13">
        <v>104.6</v>
      </c>
      <c r="BG67" s="13">
        <v>101.4</v>
      </c>
    </row>
    <row r="68" spans="1:59" ht="13.5" hidden="1" customHeight="1" x14ac:dyDescent="0.2">
      <c r="A68" s="18">
        <v>41426</v>
      </c>
      <c r="B68" s="13">
        <v>102.5</v>
      </c>
      <c r="C68" s="13">
        <v>100.4</v>
      </c>
      <c r="D68" s="13">
        <v>100.4</v>
      </c>
      <c r="E68" s="13">
        <v>99.7</v>
      </c>
      <c r="F68" s="13">
        <v>97.9</v>
      </c>
      <c r="G68" s="13">
        <v>105.2</v>
      </c>
      <c r="H68" s="13">
        <v>104.7</v>
      </c>
      <c r="I68" s="13">
        <v>100.5</v>
      </c>
      <c r="J68" s="13">
        <v>92.4</v>
      </c>
      <c r="K68" s="13">
        <v>101</v>
      </c>
      <c r="L68" s="13">
        <v>107.2</v>
      </c>
      <c r="M68" s="13">
        <v>100.8</v>
      </c>
      <c r="N68" s="13">
        <v>101.2</v>
      </c>
      <c r="O68" s="13">
        <v>104.4</v>
      </c>
      <c r="P68" s="13">
        <v>100.2</v>
      </c>
      <c r="Q68" s="13">
        <v>105.2</v>
      </c>
      <c r="R68" s="13">
        <v>106</v>
      </c>
      <c r="S68" s="13">
        <v>106.5</v>
      </c>
      <c r="T68" s="13">
        <v>101.8</v>
      </c>
      <c r="U68" s="13">
        <v>107</v>
      </c>
      <c r="V68" s="13">
        <v>102.8</v>
      </c>
      <c r="W68" s="13">
        <v>100.6</v>
      </c>
      <c r="X68" s="13">
        <v>101.1</v>
      </c>
      <c r="Y68" s="13">
        <v>99.5</v>
      </c>
      <c r="Z68" s="13">
        <v>101.6</v>
      </c>
      <c r="AA68" s="13">
        <v>102.8</v>
      </c>
      <c r="AB68" s="13">
        <v>102.5</v>
      </c>
      <c r="AC68" s="13">
        <v>101</v>
      </c>
      <c r="AD68" s="13">
        <v>100</v>
      </c>
      <c r="AE68" s="13">
        <v>100</v>
      </c>
      <c r="AF68" s="13">
        <v>101.3</v>
      </c>
      <c r="AG68" s="13">
        <v>98.1</v>
      </c>
      <c r="AH68" s="13">
        <v>100.6</v>
      </c>
      <c r="AI68" s="13">
        <v>103.5</v>
      </c>
      <c r="AJ68" s="13">
        <v>103.8</v>
      </c>
      <c r="AK68" s="13">
        <v>102.5</v>
      </c>
      <c r="AL68" s="13">
        <v>101.6</v>
      </c>
      <c r="AM68" s="13">
        <v>103.2</v>
      </c>
      <c r="AN68" s="13">
        <v>103</v>
      </c>
      <c r="AO68" s="13">
        <v>103.8</v>
      </c>
      <c r="AP68" s="13">
        <v>102.3</v>
      </c>
      <c r="AQ68" s="13">
        <v>101.4</v>
      </c>
      <c r="AR68" s="13">
        <v>101.9</v>
      </c>
      <c r="AS68" s="13">
        <v>93.3</v>
      </c>
      <c r="AT68" s="13">
        <v>101.8</v>
      </c>
      <c r="AU68" s="13">
        <v>99.7</v>
      </c>
      <c r="AV68" s="13">
        <v>102.6</v>
      </c>
      <c r="AW68" s="13">
        <v>103</v>
      </c>
      <c r="AX68" s="13">
        <v>107</v>
      </c>
      <c r="AY68" s="13">
        <v>109.3</v>
      </c>
      <c r="AZ68" s="13">
        <v>103.9</v>
      </c>
      <c r="BA68" s="13">
        <v>104.4</v>
      </c>
      <c r="BB68" s="13">
        <v>102.5</v>
      </c>
      <c r="BC68" s="13">
        <v>106.1</v>
      </c>
      <c r="BD68" s="13">
        <v>101.1</v>
      </c>
      <c r="BE68" s="13">
        <v>108.3</v>
      </c>
      <c r="BF68" s="13">
        <v>104.6</v>
      </c>
      <c r="BG68" s="13">
        <v>101.4</v>
      </c>
    </row>
    <row r="69" spans="1:59" ht="13.5" hidden="1" customHeight="1" x14ac:dyDescent="0.2">
      <c r="A69" s="18">
        <v>41456</v>
      </c>
      <c r="B69" s="13">
        <v>103.7</v>
      </c>
      <c r="C69" s="13">
        <v>101.1</v>
      </c>
      <c r="D69" s="13">
        <v>101.1</v>
      </c>
      <c r="E69" s="13">
        <v>100.7</v>
      </c>
      <c r="F69" s="13">
        <v>98.3</v>
      </c>
      <c r="G69" s="13">
        <v>106.7</v>
      </c>
      <c r="H69" s="13">
        <v>106.1</v>
      </c>
      <c r="I69" s="13">
        <v>99.3</v>
      </c>
      <c r="J69" s="13">
        <v>92.8</v>
      </c>
      <c r="K69" s="13">
        <v>102.6</v>
      </c>
      <c r="L69" s="13">
        <v>107.2</v>
      </c>
      <c r="M69" s="13">
        <v>101.2</v>
      </c>
      <c r="N69" s="13">
        <v>101.6</v>
      </c>
      <c r="O69" s="13">
        <v>104.8</v>
      </c>
      <c r="P69" s="13">
        <v>100.6</v>
      </c>
      <c r="Q69" s="13">
        <v>106</v>
      </c>
      <c r="R69" s="13">
        <v>106.5</v>
      </c>
      <c r="S69" s="13">
        <v>107.2</v>
      </c>
      <c r="T69" s="13">
        <v>103.7</v>
      </c>
      <c r="U69" s="13">
        <v>107</v>
      </c>
      <c r="V69" s="13">
        <v>104.6</v>
      </c>
      <c r="W69" s="13">
        <v>100.6</v>
      </c>
      <c r="X69" s="13">
        <v>101.2</v>
      </c>
      <c r="Y69" s="13">
        <v>99.5</v>
      </c>
      <c r="Z69" s="13">
        <v>104.1</v>
      </c>
      <c r="AA69" s="13">
        <v>102.8</v>
      </c>
      <c r="AB69" s="13">
        <v>102.5</v>
      </c>
      <c r="AC69" s="13">
        <v>101.2</v>
      </c>
      <c r="AD69" s="13">
        <v>107.8</v>
      </c>
      <c r="AE69" s="13">
        <v>106.7</v>
      </c>
      <c r="AF69" s="13">
        <v>101.2</v>
      </c>
      <c r="AG69" s="13">
        <v>98.3</v>
      </c>
      <c r="AH69" s="13">
        <v>100.6</v>
      </c>
      <c r="AI69" s="13">
        <v>103.2</v>
      </c>
      <c r="AJ69" s="13">
        <v>103.9</v>
      </c>
      <c r="AK69" s="13">
        <v>105.1</v>
      </c>
      <c r="AL69" s="13">
        <v>102.2</v>
      </c>
      <c r="AM69" s="13">
        <v>109</v>
      </c>
      <c r="AN69" s="13">
        <v>110.2</v>
      </c>
      <c r="AO69" s="13">
        <v>104.1</v>
      </c>
      <c r="AP69" s="13">
        <v>102.3</v>
      </c>
      <c r="AQ69" s="13">
        <v>101.7</v>
      </c>
      <c r="AR69" s="13">
        <v>102.3</v>
      </c>
      <c r="AS69" s="13">
        <v>93.3</v>
      </c>
      <c r="AT69" s="13">
        <v>101.4</v>
      </c>
      <c r="AU69" s="13">
        <v>99.6</v>
      </c>
      <c r="AV69" s="13">
        <v>102.6</v>
      </c>
      <c r="AW69" s="13">
        <v>100.9</v>
      </c>
      <c r="AX69" s="13">
        <v>106</v>
      </c>
      <c r="AY69" s="13">
        <v>109.3</v>
      </c>
      <c r="AZ69" s="13">
        <v>103.8</v>
      </c>
      <c r="BA69" s="13">
        <v>104.3</v>
      </c>
      <c r="BB69" s="13">
        <v>102.2</v>
      </c>
      <c r="BC69" s="13">
        <v>106.2</v>
      </c>
      <c r="BD69" s="13">
        <v>99.9</v>
      </c>
      <c r="BE69" s="13">
        <v>108.3</v>
      </c>
      <c r="BF69" s="13">
        <v>105.3</v>
      </c>
      <c r="BG69" s="13">
        <v>102.5</v>
      </c>
    </row>
    <row r="70" spans="1:59" ht="13.5" hidden="1" customHeight="1" x14ac:dyDescent="0.2">
      <c r="A70" s="18">
        <v>41487</v>
      </c>
      <c r="B70" s="13">
        <v>104</v>
      </c>
      <c r="C70" s="13">
        <v>101.5</v>
      </c>
      <c r="D70" s="13">
        <v>101.4</v>
      </c>
      <c r="E70" s="13">
        <v>101.6</v>
      </c>
      <c r="F70" s="13">
        <v>99.4</v>
      </c>
      <c r="G70" s="13">
        <v>107.5</v>
      </c>
      <c r="H70" s="13">
        <v>106</v>
      </c>
      <c r="I70" s="13">
        <v>99.4</v>
      </c>
      <c r="J70" s="13">
        <v>89.7</v>
      </c>
      <c r="K70" s="13">
        <v>100.7</v>
      </c>
      <c r="L70" s="13">
        <v>108.6</v>
      </c>
      <c r="M70" s="13">
        <v>100.3</v>
      </c>
      <c r="N70" s="13">
        <v>103.1</v>
      </c>
      <c r="O70" s="13">
        <v>107.1</v>
      </c>
      <c r="P70" s="13">
        <v>101.9</v>
      </c>
      <c r="Q70" s="13">
        <v>106.3</v>
      </c>
      <c r="R70" s="13">
        <v>106.7</v>
      </c>
      <c r="S70" s="13">
        <v>107.3</v>
      </c>
      <c r="T70" s="13">
        <v>103.9</v>
      </c>
      <c r="U70" s="13">
        <v>107.2</v>
      </c>
      <c r="V70" s="13">
        <v>105.1</v>
      </c>
      <c r="W70" s="13">
        <v>101.1</v>
      </c>
      <c r="X70" s="13">
        <v>101.6</v>
      </c>
      <c r="Y70" s="13">
        <v>100</v>
      </c>
      <c r="Z70" s="13">
        <v>104.2</v>
      </c>
      <c r="AA70" s="13">
        <v>102.8</v>
      </c>
      <c r="AB70" s="13">
        <v>102.5</v>
      </c>
      <c r="AC70" s="13">
        <v>103.5</v>
      </c>
      <c r="AD70" s="13">
        <v>107.8</v>
      </c>
      <c r="AE70" s="13">
        <v>106.7</v>
      </c>
      <c r="AF70" s="13">
        <v>101</v>
      </c>
      <c r="AG70" s="13">
        <v>97.4</v>
      </c>
      <c r="AH70" s="13">
        <v>102</v>
      </c>
      <c r="AI70" s="13">
        <v>102.9</v>
      </c>
      <c r="AJ70" s="13">
        <v>103.7</v>
      </c>
      <c r="AK70" s="13">
        <v>106.2</v>
      </c>
      <c r="AL70" s="13">
        <v>102.5</v>
      </c>
      <c r="AM70" s="13">
        <v>111.1</v>
      </c>
      <c r="AN70" s="13">
        <v>113</v>
      </c>
      <c r="AO70" s="13">
        <v>103.9</v>
      </c>
      <c r="AP70" s="13">
        <v>102.4</v>
      </c>
      <c r="AQ70" s="13">
        <v>101.9</v>
      </c>
      <c r="AR70" s="13">
        <v>102.6</v>
      </c>
      <c r="AS70" s="13">
        <v>91.5</v>
      </c>
      <c r="AT70" s="13">
        <v>101.9</v>
      </c>
      <c r="AU70" s="13">
        <v>99.8</v>
      </c>
      <c r="AV70" s="13">
        <v>102.6</v>
      </c>
      <c r="AW70" s="13">
        <v>103</v>
      </c>
      <c r="AX70" s="13">
        <v>109</v>
      </c>
      <c r="AY70" s="13">
        <v>109.3</v>
      </c>
      <c r="AZ70" s="13">
        <v>104</v>
      </c>
      <c r="BA70" s="13">
        <v>104.4</v>
      </c>
      <c r="BB70" s="13">
        <v>103</v>
      </c>
      <c r="BC70" s="13">
        <v>106.4</v>
      </c>
      <c r="BD70" s="13">
        <v>100.9</v>
      </c>
      <c r="BE70" s="13">
        <v>108.3</v>
      </c>
      <c r="BF70" s="13">
        <v>105.4</v>
      </c>
      <c r="BG70" s="13">
        <v>102.5</v>
      </c>
    </row>
    <row r="71" spans="1:59" ht="13.5" hidden="1" customHeight="1" x14ac:dyDescent="0.2">
      <c r="A71" s="18">
        <v>41518</v>
      </c>
      <c r="B71" s="13">
        <v>104.4</v>
      </c>
      <c r="C71" s="13">
        <v>102.3</v>
      </c>
      <c r="D71" s="13">
        <v>102.2</v>
      </c>
      <c r="E71" s="13">
        <v>102.6</v>
      </c>
      <c r="F71" s="13">
        <v>100.2</v>
      </c>
      <c r="G71" s="13">
        <v>108.5</v>
      </c>
      <c r="H71" s="13">
        <v>105.9</v>
      </c>
      <c r="I71" s="13">
        <v>100.3</v>
      </c>
      <c r="J71" s="13">
        <v>91.4</v>
      </c>
      <c r="K71" s="13">
        <v>101.5</v>
      </c>
      <c r="L71" s="13">
        <v>109.4</v>
      </c>
      <c r="M71" s="13">
        <v>100.6</v>
      </c>
      <c r="N71" s="13">
        <v>104.2</v>
      </c>
      <c r="O71" s="13">
        <v>109.7</v>
      </c>
      <c r="P71" s="13">
        <v>102.6</v>
      </c>
      <c r="Q71" s="13">
        <v>106.2</v>
      </c>
      <c r="R71" s="13">
        <v>106.5</v>
      </c>
      <c r="S71" s="13">
        <v>106.8</v>
      </c>
      <c r="T71" s="13">
        <v>103.9</v>
      </c>
      <c r="U71" s="13">
        <v>107.1</v>
      </c>
      <c r="V71" s="13">
        <v>105.1</v>
      </c>
      <c r="W71" s="13">
        <v>101.4</v>
      </c>
      <c r="X71" s="13">
        <v>102</v>
      </c>
      <c r="Y71" s="13">
        <v>100.1</v>
      </c>
      <c r="Z71" s="13">
        <v>104.7</v>
      </c>
      <c r="AA71" s="13">
        <v>103.8</v>
      </c>
      <c r="AB71" s="13">
        <v>103.2</v>
      </c>
      <c r="AC71" s="13">
        <v>103.6</v>
      </c>
      <c r="AD71" s="13">
        <v>107.8</v>
      </c>
      <c r="AE71" s="13">
        <v>106.7</v>
      </c>
      <c r="AF71" s="13">
        <v>101.6</v>
      </c>
      <c r="AG71" s="13">
        <v>96.5</v>
      </c>
      <c r="AH71" s="13">
        <v>103.3</v>
      </c>
      <c r="AI71" s="13">
        <v>104.1</v>
      </c>
      <c r="AJ71" s="13">
        <v>104.1</v>
      </c>
      <c r="AK71" s="13">
        <v>106.4</v>
      </c>
      <c r="AL71" s="13">
        <v>103.3</v>
      </c>
      <c r="AM71" s="13">
        <v>110.9</v>
      </c>
      <c r="AN71" s="13">
        <v>112.6</v>
      </c>
      <c r="AO71" s="13">
        <v>104.5</v>
      </c>
      <c r="AP71" s="13">
        <v>102.9</v>
      </c>
      <c r="AQ71" s="13">
        <v>101.6</v>
      </c>
      <c r="AR71" s="13">
        <v>102.4</v>
      </c>
      <c r="AS71" s="13">
        <v>90.3</v>
      </c>
      <c r="AT71" s="13">
        <v>102.5</v>
      </c>
      <c r="AU71" s="13">
        <v>99.9</v>
      </c>
      <c r="AV71" s="13">
        <v>102.7</v>
      </c>
      <c r="AW71" s="13">
        <v>104.8</v>
      </c>
      <c r="AX71" s="13">
        <v>112.6</v>
      </c>
      <c r="AY71" s="13">
        <v>109.3</v>
      </c>
      <c r="AZ71" s="13">
        <v>104.2</v>
      </c>
      <c r="BA71" s="13">
        <v>104.7</v>
      </c>
      <c r="BB71" s="13">
        <v>102.8</v>
      </c>
      <c r="BC71" s="13">
        <v>106.4</v>
      </c>
      <c r="BD71" s="13">
        <v>101.5</v>
      </c>
      <c r="BE71" s="13">
        <v>108.2</v>
      </c>
      <c r="BF71" s="13">
        <v>105.4</v>
      </c>
      <c r="BG71" s="13">
        <v>102.5</v>
      </c>
    </row>
    <row r="72" spans="1:59" ht="13.5" hidden="1" customHeight="1" x14ac:dyDescent="0.2">
      <c r="A72" s="18">
        <v>41548</v>
      </c>
      <c r="B72" s="13">
        <v>104.5</v>
      </c>
      <c r="C72" s="13">
        <v>102.3</v>
      </c>
      <c r="D72" s="13">
        <v>102.2</v>
      </c>
      <c r="E72" s="13">
        <v>103.3</v>
      </c>
      <c r="F72" s="13">
        <v>98.9</v>
      </c>
      <c r="G72" s="13">
        <v>106.7</v>
      </c>
      <c r="H72" s="13">
        <v>105.1</v>
      </c>
      <c r="I72" s="13">
        <v>101.3</v>
      </c>
      <c r="J72" s="13">
        <v>94</v>
      </c>
      <c r="K72" s="13">
        <v>102.3</v>
      </c>
      <c r="L72" s="13">
        <v>107.8</v>
      </c>
      <c r="M72" s="13">
        <v>102.2</v>
      </c>
      <c r="N72" s="13">
        <v>104.8</v>
      </c>
      <c r="O72" s="13">
        <v>109.7</v>
      </c>
      <c r="P72" s="13">
        <v>103.3</v>
      </c>
      <c r="Q72" s="13">
        <v>106.8</v>
      </c>
      <c r="R72" s="13">
        <v>107.2</v>
      </c>
      <c r="S72" s="13">
        <v>105.9</v>
      </c>
      <c r="T72" s="13">
        <v>103.7</v>
      </c>
      <c r="U72" s="13">
        <v>108.6</v>
      </c>
      <c r="V72" s="13">
        <v>105.6</v>
      </c>
      <c r="W72" s="13">
        <v>101.6</v>
      </c>
      <c r="X72" s="13">
        <v>102.2</v>
      </c>
      <c r="Y72" s="13">
        <v>100.3</v>
      </c>
      <c r="Z72" s="13">
        <v>104.7</v>
      </c>
      <c r="AA72" s="13">
        <v>103.8</v>
      </c>
      <c r="AB72" s="13">
        <v>103.2</v>
      </c>
      <c r="AC72" s="13">
        <v>103.2</v>
      </c>
      <c r="AD72" s="13">
        <v>107.8</v>
      </c>
      <c r="AE72" s="13">
        <v>106.7</v>
      </c>
      <c r="AF72" s="13">
        <v>101.9</v>
      </c>
      <c r="AG72" s="13">
        <v>96.7</v>
      </c>
      <c r="AH72" s="13">
        <v>102.7</v>
      </c>
      <c r="AI72" s="13">
        <v>104.8</v>
      </c>
      <c r="AJ72" s="13">
        <v>104.4</v>
      </c>
      <c r="AK72" s="13">
        <v>106.1</v>
      </c>
      <c r="AL72" s="13">
        <v>104.1</v>
      </c>
      <c r="AM72" s="13">
        <v>109.5</v>
      </c>
      <c r="AN72" s="13">
        <v>110.9</v>
      </c>
      <c r="AO72" s="13">
        <v>104.3</v>
      </c>
      <c r="AP72" s="13">
        <v>103</v>
      </c>
      <c r="AQ72" s="13">
        <v>102.1</v>
      </c>
      <c r="AR72" s="13">
        <v>103</v>
      </c>
      <c r="AS72" s="13">
        <v>89.1</v>
      </c>
      <c r="AT72" s="13">
        <v>102.6</v>
      </c>
      <c r="AU72" s="13">
        <v>100.1</v>
      </c>
      <c r="AV72" s="13">
        <v>102.7</v>
      </c>
      <c r="AW72" s="13">
        <v>104.4</v>
      </c>
      <c r="AX72" s="13">
        <v>114.8</v>
      </c>
      <c r="AY72" s="13">
        <v>109.3</v>
      </c>
      <c r="AZ72" s="13">
        <v>104.4</v>
      </c>
      <c r="BA72" s="13">
        <v>104.8</v>
      </c>
      <c r="BB72" s="13">
        <v>103.1</v>
      </c>
      <c r="BC72" s="13">
        <v>106.6</v>
      </c>
      <c r="BD72" s="13">
        <v>103.2</v>
      </c>
      <c r="BE72" s="13">
        <v>108.2</v>
      </c>
      <c r="BF72" s="13">
        <v>105.4</v>
      </c>
      <c r="BG72" s="13">
        <v>102.5</v>
      </c>
    </row>
    <row r="73" spans="1:59" ht="13.5" hidden="1" customHeight="1" x14ac:dyDescent="0.2">
      <c r="A73" s="18">
        <v>41579</v>
      </c>
      <c r="B73" s="13">
        <v>104.6</v>
      </c>
      <c r="C73" s="13">
        <v>103.3</v>
      </c>
      <c r="D73" s="13">
        <v>103.2</v>
      </c>
      <c r="E73" s="13">
        <v>103.5</v>
      </c>
      <c r="F73" s="13">
        <v>100.8</v>
      </c>
      <c r="G73" s="13">
        <v>106.2</v>
      </c>
      <c r="H73" s="13">
        <v>105.5</v>
      </c>
      <c r="I73" s="13">
        <v>99.8</v>
      </c>
      <c r="J73" s="13">
        <v>95.2</v>
      </c>
      <c r="K73" s="13">
        <v>104.5</v>
      </c>
      <c r="L73" s="13">
        <v>107.1</v>
      </c>
      <c r="M73" s="13">
        <v>106.2</v>
      </c>
      <c r="N73" s="13">
        <v>105.4</v>
      </c>
      <c r="O73" s="13">
        <v>111</v>
      </c>
      <c r="P73" s="13">
        <v>103.7</v>
      </c>
      <c r="Q73" s="13">
        <v>106.6</v>
      </c>
      <c r="R73" s="13">
        <v>107.5</v>
      </c>
      <c r="S73" s="13">
        <v>106.9</v>
      </c>
      <c r="T73" s="13">
        <v>102.3</v>
      </c>
      <c r="U73" s="13">
        <v>109</v>
      </c>
      <c r="V73" s="13">
        <v>103.9</v>
      </c>
      <c r="W73" s="13">
        <v>101.8</v>
      </c>
      <c r="X73" s="13">
        <v>102.4</v>
      </c>
      <c r="Y73" s="13">
        <v>100.4</v>
      </c>
      <c r="Z73" s="13">
        <v>104.7</v>
      </c>
      <c r="AA73" s="13">
        <v>103.8</v>
      </c>
      <c r="AB73" s="13">
        <v>103.2</v>
      </c>
      <c r="AC73" s="13">
        <v>103.6</v>
      </c>
      <c r="AD73" s="13">
        <v>107.8</v>
      </c>
      <c r="AE73" s="13">
        <v>106.7</v>
      </c>
      <c r="AF73" s="13">
        <v>102.5</v>
      </c>
      <c r="AG73" s="13">
        <v>97.1</v>
      </c>
      <c r="AH73" s="13">
        <v>104</v>
      </c>
      <c r="AI73" s="13">
        <v>105.2</v>
      </c>
      <c r="AJ73" s="13">
        <v>104.6</v>
      </c>
      <c r="AK73" s="13">
        <v>105.5</v>
      </c>
      <c r="AL73" s="13">
        <v>104.7</v>
      </c>
      <c r="AM73" s="13">
        <v>107.6</v>
      </c>
      <c r="AN73" s="13">
        <v>108.5</v>
      </c>
      <c r="AO73" s="13">
        <v>104.1</v>
      </c>
      <c r="AP73" s="13">
        <v>103</v>
      </c>
      <c r="AQ73" s="13">
        <v>101</v>
      </c>
      <c r="AR73" s="13">
        <v>102</v>
      </c>
      <c r="AS73" s="13">
        <v>87.3</v>
      </c>
      <c r="AT73" s="13">
        <v>103</v>
      </c>
      <c r="AU73" s="13">
        <v>101.1</v>
      </c>
      <c r="AV73" s="13">
        <v>102.7</v>
      </c>
      <c r="AW73" s="13">
        <v>104.6</v>
      </c>
      <c r="AX73" s="13">
        <v>115</v>
      </c>
      <c r="AY73" s="13">
        <v>109.3</v>
      </c>
      <c r="AZ73" s="13">
        <v>105.1</v>
      </c>
      <c r="BA73" s="13">
        <v>106.1</v>
      </c>
      <c r="BB73" s="13">
        <v>102.4</v>
      </c>
      <c r="BC73" s="13">
        <v>106.8</v>
      </c>
      <c r="BD73" s="13">
        <v>104.7</v>
      </c>
      <c r="BE73" s="13">
        <v>108.2</v>
      </c>
      <c r="BF73" s="13">
        <v>105.4</v>
      </c>
      <c r="BG73" s="13">
        <v>102.5</v>
      </c>
    </row>
    <row r="74" spans="1:59" ht="12.75" hidden="1" customHeight="1" x14ac:dyDescent="0.2">
      <c r="A74" s="18">
        <v>41609</v>
      </c>
      <c r="B74" s="13">
        <v>105.2</v>
      </c>
      <c r="C74" s="13">
        <v>103.9</v>
      </c>
      <c r="D74" s="13">
        <v>103.9</v>
      </c>
      <c r="E74" s="13">
        <v>104.8</v>
      </c>
      <c r="F74" s="13">
        <v>101.2</v>
      </c>
      <c r="G74" s="13">
        <v>105</v>
      </c>
      <c r="H74" s="13">
        <v>106.7</v>
      </c>
      <c r="I74" s="13">
        <v>102.4</v>
      </c>
      <c r="J74" s="13">
        <v>97.4</v>
      </c>
      <c r="K74" s="13">
        <v>103.7</v>
      </c>
      <c r="L74" s="13">
        <v>108.2</v>
      </c>
      <c r="M74" s="13">
        <v>105.6</v>
      </c>
      <c r="N74" s="13">
        <v>104.5</v>
      </c>
      <c r="O74" s="13">
        <v>109.7</v>
      </c>
      <c r="P74" s="13">
        <v>102.8</v>
      </c>
      <c r="Q74" s="13">
        <v>106.4</v>
      </c>
      <c r="R74" s="13">
        <v>106.9</v>
      </c>
      <c r="S74" s="13">
        <v>105.9</v>
      </c>
      <c r="T74" s="13">
        <v>102.3</v>
      </c>
      <c r="U74" s="13">
        <v>108.4</v>
      </c>
      <c r="V74" s="13">
        <v>104.8</v>
      </c>
      <c r="W74" s="13">
        <v>102.3</v>
      </c>
      <c r="X74" s="13">
        <v>103.1</v>
      </c>
      <c r="Y74" s="13">
        <v>100.7</v>
      </c>
      <c r="Z74" s="13">
        <v>105.4</v>
      </c>
      <c r="AA74" s="13">
        <v>105.1</v>
      </c>
      <c r="AB74" s="13">
        <v>104.4</v>
      </c>
      <c r="AC74" s="13">
        <v>103.8</v>
      </c>
      <c r="AD74" s="13">
        <v>107.8</v>
      </c>
      <c r="AE74" s="13">
        <v>106.7</v>
      </c>
      <c r="AF74" s="13">
        <v>102.6</v>
      </c>
      <c r="AG74" s="13">
        <v>97</v>
      </c>
      <c r="AH74" s="13">
        <v>104.2</v>
      </c>
      <c r="AI74" s="13">
        <v>105.2</v>
      </c>
      <c r="AJ74" s="13">
        <v>104.1</v>
      </c>
      <c r="AK74" s="13">
        <v>107</v>
      </c>
      <c r="AL74" s="13">
        <v>104.7</v>
      </c>
      <c r="AM74" s="13">
        <v>108.7</v>
      </c>
      <c r="AN74" s="13">
        <v>109.9</v>
      </c>
      <c r="AO74" s="13">
        <v>103.8</v>
      </c>
      <c r="AP74" s="13">
        <v>107</v>
      </c>
      <c r="AQ74" s="13">
        <v>101</v>
      </c>
      <c r="AR74" s="13">
        <v>102</v>
      </c>
      <c r="AS74" s="13">
        <v>86.5</v>
      </c>
      <c r="AT74" s="13">
        <v>103.1</v>
      </c>
      <c r="AU74" s="13">
        <v>101.1</v>
      </c>
      <c r="AV74" s="13">
        <v>102.7</v>
      </c>
      <c r="AW74" s="13">
        <v>105.4</v>
      </c>
      <c r="AX74" s="13">
        <v>114.6</v>
      </c>
      <c r="AY74" s="13">
        <v>109.3</v>
      </c>
      <c r="AZ74" s="13">
        <v>106.3</v>
      </c>
      <c r="BA74" s="13">
        <v>107.4</v>
      </c>
      <c r="BB74" s="13">
        <v>103.2</v>
      </c>
      <c r="BC74" s="13">
        <v>106.6</v>
      </c>
      <c r="BD74" s="13">
        <v>103.4</v>
      </c>
      <c r="BE74" s="13">
        <v>108.2</v>
      </c>
      <c r="BF74" s="13">
        <v>105.4</v>
      </c>
      <c r="BG74" s="13">
        <v>102.5</v>
      </c>
    </row>
    <row r="75" spans="1:59" ht="12.75" hidden="1" customHeight="1" x14ac:dyDescent="0.2">
      <c r="A75" s="18">
        <v>41640</v>
      </c>
      <c r="B75" s="13">
        <v>106</v>
      </c>
      <c r="C75" s="13">
        <v>105.5</v>
      </c>
      <c r="D75" s="13">
        <v>105.5</v>
      </c>
      <c r="E75" s="13">
        <v>105</v>
      </c>
      <c r="F75" s="13">
        <v>103.9</v>
      </c>
      <c r="G75" s="13">
        <v>107</v>
      </c>
      <c r="H75" s="13">
        <v>107.9</v>
      </c>
      <c r="I75" s="13">
        <v>101.7</v>
      </c>
      <c r="J75" s="13">
        <v>100.9</v>
      </c>
      <c r="K75" s="13">
        <v>107.7</v>
      </c>
      <c r="L75" s="13">
        <v>107.4</v>
      </c>
      <c r="M75" s="13">
        <v>108.4</v>
      </c>
      <c r="N75" s="13">
        <v>106.3</v>
      </c>
      <c r="O75" s="13">
        <v>110.5</v>
      </c>
      <c r="P75" s="13">
        <v>105.1</v>
      </c>
      <c r="Q75" s="13">
        <v>107.6</v>
      </c>
      <c r="R75" s="13">
        <v>108.3</v>
      </c>
      <c r="S75" s="13">
        <v>108.1</v>
      </c>
      <c r="T75" s="13">
        <v>103.5</v>
      </c>
      <c r="U75" s="13">
        <v>109.6</v>
      </c>
      <c r="V75" s="13">
        <v>105.3</v>
      </c>
      <c r="W75" s="13">
        <v>103</v>
      </c>
      <c r="X75" s="13">
        <v>103.5</v>
      </c>
      <c r="Y75" s="13">
        <v>102.1</v>
      </c>
      <c r="Z75" s="13">
        <v>105.5</v>
      </c>
      <c r="AA75" s="13">
        <v>105.1</v>
      </c>
      <c r="AB75" s="13">
        <v>104.4</v>
      </c>
      <c r="AC75" s="13">
        <v>105.1</v>
      </c>
      <c r="AD75" s="13">
        <v>107.8</v>
      </c>
      <c r="AE75" s="13">
        <v>106.7</v>
      </c>
      <c r="AF75" s="13">
        <v>102.8</v>
      </c>
      <c r="AG75" s="13">
        <v>96.8</v>
      </c>
      <c r="AH75" s="13">
        <v>104.3</v>
      </c>
      <c r="AI75" s="13">
        <v>105.8</v>
      </c>
      <c r="AJ75" s="13">
        <v>104.3</v>
      </c>
      <c r="AK75" s="13">
        <v>108.5</v>
      </c>
      <c r="AL75" s="13">
        <v>105.3</v>
      </c>
      <c r="AM75" s="13">
        <v>111.7</v>
      </c>
      <c r="AN75" s="13">
        <v>113.2</v>
      </c>
      <c r="AO75" s="13">
        <v>105.4</v>
      </c>
      <c r="AP75" s="13">
        <v>107</v>
      </c>
      <c r="AQ75" s="13">
        <v>100.9</v>
      </c>
      <c r="AR75" s="13">
        <v>102</v>
      </c>
      <c r="AS75" s="13">
        <v>85.2</v>
      </c>
      <c r="AT75" s="13">
        <v>103.9</v>
      </c>
      <c r="AU75" s="13">
        <v>101.4</v>
      </c>
      <c r="AV75" s="13">
        <v>102.7</v>
      </c>
      <c r="AW75" s="13">
        <v>109.7</v>
      </c>
      <c r="AX75" s="13">
        <v>116.4</v>
      </c>
      <c r="AY75" s="13">
        <v>109.3</v>
      </c>
      <c r="AZ75" s="13">
        <v>107</v>
      </c>
      <c r="BA75" s="13">
        <v>107.5</v>
      </c>
      <c r="BB75" s="13">
        <v>105.6</v>
      </c>
      <c r="BC75" s="13">
        <v>107.2</v>
      </c>
      <c r="BD75" s="13">
        <v>104.9</v>
      </c>
      <c r="BE75" s="13">
        <v>108.1</v>
      </c>
      <c r="BF75" s="13">
        <v>108</v>
      </c>
      <c r="BG75" s="13">
        <v>104.2</v>
      </c>
    </row>
    <row r="76" spans="1:59" ht="12.75" hidden="1" customHeight="1" x14ac:dyDescent="0.2">
      <c r="A76" s="18">
        <v>41671</v>
      </c>
      <c r="B76" s="13">
        <v>107</v>
      </c>
      <c r="C76" s="13">
        <v>105.9</v>
      </c>
      <c r="D76" s="13">
        <v>105.9</v>
      </c>
      <c r="E76" s="13">
        <v>107.1</v>
      </c>
      <c r="F76" s="13">
        <v>103.3</v>
      </c>
      <c r="G76" s="13">
        <v>107.2</v>
      </c>
      <c r="H76" s="13">
        <v>108.7</v>
      </c>
      <c r="I76" s="13">
        <v>101.7</v>
      </c>
      <c r="J76" s="13">
        <v>103.7</v>
      </c>
      <c r="K76" s="13">
        <v>107.5</v>
      </c>
      <c r="L76" s="13">
        <v>106.3</v>
      </c>
      <c r="M76" s="13">
        <v>106.7</v>
      </c>
      <c r="N76" s="13">
        <v>105.4</v>
      </c>
      <c r="O76" s="13">
        <v>109.8</v>
      </c>
      <c r="P76" s="13">
        <v>104</v>
      </c>
      <c r="Q76" s="13">
        <v>107.3</v>
      </c>
      <c r="R76" s="13">
        <v>108.2</v>
      </c>
      <c r="S76" s="13">
        <v>108.1</v>
      </c>
      <c r="T76" s="13">
        <v>103.1</v>
      </c>
      <c r="U76" s="13">
        <v>109.6</v>
      </c>
      <c r="V76" s="13">
        <v>104.6</v>
      </c>
      <c r="W76" s="13">
        <v>103.9</v>
      </c>
      <c r="X76" s="13">
        <v>104.3</v>
      </c>
      <c r="Y76" s="13">
        <v>103.3</v>
      </c>
      <c r="Z76" s="13">
        <v>105.6</v>
      </c>
      <c r="AA76" s="13">
        <v>105.1</v>
      </c>
      <c r="AB76" s="13">
        <v>104.4</v>
      </c>
      <c r="AC76" s="13">
        <v>106.8</v>
      </c>
      <c r="AD76" s="13">
        <v>107.8</v>
      </c>
      <c r="AE76" s="13">
        <v>106.7</v>
      </c>
      <c r="AF76" s="13">
        <v>103.1</v>
      </c>
      <c r="AG76" s="13">
        <v>97.3</v>
      </c>
      <c r="AH76" s="13">
        <v>104.7</v>
      </c>
      <c r="AI76" s="13">
        <v>105.9</v>
      </c>
      <c r="AJ76" s="13">
        <v>107.5</v>
      </c>
      <c r="AK76" s="13">
        <v>109.9</v>
      </c>
      <c r="AL76" s="13">
        <v>105.9</v>
      </c>
      <c r="AM76" s="13">
        <v>114.4</v>
      </c>
      <c r="AN76" s="13">
        <v>116.6</v>
      </c>
      <c r="AO76" s="13">
        <v>105.6</v>
      </c>
      <c r="AP76" s="13">
        <v>107.2</v>
      </c>
      <c r="AQ76" s="13">
        <v>101</v>
      </c>
      <c r="AR76" s="13">
        <v>102</v>
      </c>
      <c r="AS76" s="13">
        <v>85.6</v>
      </c>
      <c r="AT76" s="13">
        <v>103.7</v>
      </c>
      <c r="AU76" s="13">
        <v>100.6</v>
      </c>
      <c r="AV76" s="13">
        <v>102.8</v>
      </c>
      <c r="AW76" s="13">
        <v>109.4</v>
      </c>
      <c r="AX76" s="13">
        <v>117.4</v>
      </c>
      <c r="AY76" s="13">
        <v>109.3</v>
      </c>
      <c r="AZ76" s="13">
        <v>107.4</v>
      </c>
      <c r="BA76" s="13">
        <v>107.6</v>
      </c>
      <c r="BB76" s="13">
        <v>107</v>
      </c>
      <c r="BC76" s="13">
        <v>111.8</v>
      </c>
      <c r="BD76" s="13">
        <v>103.2</v>
      </c>
      <c r="BE76" s="13">
        <v>115.6</v>
      </c>
      <c r="BF76" s="13">
        <v>108</v>
      </c>
      <c r="BG76" s="13">
        <v>104.2</v>
      </c>
    </row>
    <row r="77" spans="1:59" ht="12.75" hidden="1" customHeight="1" x14ac:dyDescent="0.2">
      <c r="A77" s="18">
        <v>41699</v>
      </c>
      <c r="B77" s="13">
        <v>108.7</v>
      </c>
      <c r="C77" s="13">
        <v>108.5</v>
      </c>
      <c r="D77" s="13">
        <v>108.6</v>
      </c>
      <c r="E77" s="13">
        <v>108.8</v>
      </c>
      <c r="F77" s="13">
        <v>105.7</v>
      </c>
      <c r="G77" s="13">
        <v>108.2</v>
      </c>
      <c r="H77" s="13">
        <v>111.8</v>
      </c>
      <c r="I77" s="13">
        <v>103.2</v>
      </c>
      <c r="J77" s="13">
        <v>103.1</v>
      </c>
      <c r="K77" s="13">
        <v>114.4</v>
      </c>
      <c r="L77" s="13">
        <v>110.4</v>
      </c>
      <c r="M77" s="13">
        <v>107.5</v>
      </c>
      <c r="N77" s="13">
        <v>105.9</v>
      </c>
      <c r="O77" s="13">
        <v>110.2</v>
      </c>
      <c r="P77" s="13">
        <v>104.6</v>
      </c>
      <c r="Q77" s="13">
        <v>110.5</v>
      </c>
      <c r="R77" s="13">
        <v>110.8</v>
      </c>
      <c r="S77" s="13">
        <v>113.3</v>
      </c>
      <c r="T77" s="13">
        <v>109</v>
      </c>
      <c r="U77" s="13">
        <v>110.5</v>
      </c>
      <c r="V77" s="13">
        <v>109.5</v>
      </c>
      <c r="W77" s="13">
        <v>104.5</v>
      </c>
      <c r="X77" s="13">
        <v>104.5</v>
      </c>
      <c r="Y77" s="13">
        <v>104.5</v>
      </c>
      <c r="Z77" s="13">
        <v>106.4</v>
      </c>
      <c r="AA77" s="13">
        <v>106.3</v>
      </c>
      <c r="AB77" s="13">
        <v>105.7</v>
      </c>
      <c r="AC77" s="13">
        <v>107.4</v>
      </c>
      <c r="AD77" s="13">
        <v>107.8</v>
      </c>
      <c r="AE77" s="13">
        <v>106.7</v>
      </c>
      <c r="AF77" s="13">
        <v>103.9</v>
      </c>
      <c r="AG77" s="13">
        <v>97.1</v>
      </c>
      <c r="AH77" s="13">
        <v>106.1</v>
      </c>
      <c r="AI77" s="13">
        <v>107.1</v>
      </c>
      <c r="AJ77" s="13">
        <v>107.4</v>
      </c>
      <c r="AK77" s="13">
        <v>112.1</v>
      </c>
      <c r="AL77" s="13">
        <v>106.5</v>
      </c>
      <c r="AM77" s="13">
        <v>117.1</v>
      </c>
      <c r="AN77" s="13">
        <v>119.7</v>
      </c>
      <c r="AO77" s="13">
        <v>106.8</v>
      </c>
      <c r="AP77" s="13">
        <v>110.2</v>
      </c>
      <c r="AQ77" s="13">
        <v>100.8</v>
      </c>
      <c r="AR77" s="13">
        <v>101.9</v>
      </c>
      <c r="AS77" s="13">
        <v>84.6</v>
      </c>
      <c r="AT77" s="13">
        <v>104.4</v>
      </c>
      <c r="AU77" s="13">
        <v>101</v>
      </c>
      <c r="AV77" s="13">
        <v>102.8</v>
      </c>
      <c r="AW77" s="13">
        <v>112.8</v>
      </c>
      <c r="AX77" s="13">
        <v>118.5</v>
      </c>
      <c r="AY77" s="13">
        <v>119.3</v>
      </c>
      <c r="AZ77" s="13">
        <v>108.4</v>
      </c>
      <c r="BA77" s="13">
        <v>108.6</v>
      </c>
      <c r="BB77" s="13">
        <v>107.7</v>
      </c>
      <c r="BC77" s="13">
        <v>112.5</v>
      </c>
      <c r="BD77" s="13">
        <v>106</v>
      </c>
      <c r="BE77" s="13">
        <v>116</v>
      </c>
      <c r="BF77" s="13">
        <v>108.3</v>
      </c>
      <c r="BG77" s="13">
        <v>104.2</v>
      </c>
    </row>
    <row r="78" spans="1:59" ht="13.5" hidden="1" customHeight="1" x14ac:dyDescent="0.2">
      <c r="A78" s="18">
        <v>41730</v>
      </c>
      <c r="B78" s="13">
        <v>109.5</v>
      </c>
      <c r="C78" s="13">
        <v>110.6</v>
      </c>
      <c r="D78" s="13">
        <v>110.9</v>
      </c>
      <c r="E78" s="13">
        <v>112.4</v>
      </c>
      <c r="F78" s="13">
        <v>109</v>
      </c>
      <c r="G78" s="13">
        <v>111.3</v>
      </c>
      <c r="H78" s="13">
        <v>111.7</v>
      </c>
      <c r="I78" s="13">
        <v>103.4</v>
      </c>
      <c r="J78" s="13">
        <v>102.4</v>
      </c>
      <c r="K78" s="13">
        <v>114.6</v>
      </c>
      <c r="L78" s="13">
        <v>112.5</v>
      </c>
      <c r="M78" s="13">
        <v>107.7</v>
      </c>
      <c r="N78" s="13">
        <v>105.9</v>
      </c>
      <c r="O78" s="13">
        <v>109.6</v>
      </c>
      <c r="P78" s="13">
        <v>104.7</v>
      </c>
      <c r="Q78" s="13">
        <v>111.3</v>
      </c>
      <c r="R78" s="13">
        <v>111.8</v>
      </c>
      <c r="S78" s="13">
        <v>115.6</v>
      </c>
      <c r="T78" s="13">
        <v>109</v>
      </c>
      <c r="U78" s="13">
        <v>111.3</v>
      </c>
      <c r="V78" s="13">
        <v>109.8</v>
      </c>
      <c r="W78" s="13">
        <v>104.9</v>
      </c>
      <c r="X78" s="13">
        <v>104.8</v>
      </c>
      <c r="Y78" s="13">
        <v>105</v>
      </c>
      <c r="Z78" s="13">
        <v>106.4</v>
      </c>
      <c r="AA78" s="13">
        <v>106.3</v>
      </c>
      <c r="AB78" s="13">
        <v>105.7</v>
      </c>
      <c r="AC78" s="13">
        <v>108.7</v>
      </c>
      <c r="AD78" s="13">
        <v>107.8</v>
      </c>
      <c r="AE78" s="13">
        <v>106.7</v>
      </c>
      <c r="AF78" s="13">
        <v>103.9</v>
      </c>
      <c r="AG78" s="13">
        <v>97.7</v>
      </c>
      <c r="AH78" s="13">
        <v>105.9</v>
      </c>
      <c r="AI78" s="13">
        <v>106.8</v>
      </c>
      <c r="AJ78" s="13">
        <v>108.5</v>
      </c>
      <c r="AK78" s="13">
        <v>112.4</v>
      </c>
      <c r="AL78" s="13">
        <v>107.1</v>
      </c>
      <c r="AM78" s="13">
        <v>117.5</v>
      </c>
      <c r="AN78" s="13">
        <v>119.9</v>
      </c>
      <c r="AO78" s="13">
        <v>108.2</v>
      </c>
      <c r="AP78" s="13">
        <v>110.1</v>
      </c>
      <c r="AQ78" s="13">
        <v>100.3</v>
      </c>
      <c r="AR78" s="13">
        <v>101.4</v>
      </c>
      <c r="AS78" s="13">
        <v>83.9</v>
      </c>
      <c r="AT78" s="13">
        <v>105</v>
      </c>
      <c r="AU78" s="13">
        <v>101</v>
      </c>
      <c r="AV78" s="13">
        <v>104</v>
      </c>
      <c r="AW78" s="13">
        <v>114.3</v>
      </c>
      <c r="AX78" s="13">
        <v>114.4</v>
      </c>
      <c r="AY78" s="13">
        <v>119.3</v>
      </c>
      <c r="AZ78" s="13">
        <v>111.3</v>
      </c>
      <c r="BA78" s="13">
        <v>112.5</v>
      </c>
      <c r="BB78" s="13">
        <v>107.7</v>
      </c>
      <c r="BC78" s="13">
        <v>113.2</v>
      </c>
      <c r="BD78" s="13">
        <v>107.7</v>
      </c>
      <c r="BE78" s="13">
        <v>116.5</v>
      </c>
      <c r="BF78" s="13">
        <v>108.3</v>
      </c>
      <c r="BG78" s="13">
        <v>105.6</v>
      </c>
    </row>
    <row r="79" spans="1:59" ht="13.5" hidden="1" customHeight="1" x14ac:dyDescent="0.2">
      <c r="A79" s="18">
        <v>41760</v>
      </c>
      <c r="B79" s="13">
        <v>109.6</v>
      </c>
      <c r="C79" s="13">
        <v>111</v>
      </c>
      <c r="D79" s="13">
        <v>111.2</v>
      </c>
      <c r="E79" s="13">
        <v>111.5</v>
      </c>
      <c r="F79" s="13">
        <v>109.5</v>
      </c>
      <c r="G79" s="13">
        <v>112.3</v>
      </c>
      <c r="H79" s="13">
        <v>114.1</v>
      </c>
      <c r="I79" s="13">
        <v>100</v>
      </c>
      <c r="J79" s="13">
        <v>101.2</v>
      </c>
      <c r="K79" s="13">
        <v>117.6</v>
      </c>
      <c r="L79" s="13">
        <v>113.1</v>
      </c>
      <c r="M79" s="13">
        <v>108.5</v>
      </c>
      <c r="N79" s="13">
        <v>107.1</v>
      </c>
      <c r="O79" s="13">
        <v>113.3</v>
      </c>
      <c r="P79" s="13">
        <v>105.2</v>
      </c>
      <c r="Q79" s="13">
        <v>111.3</v>
      </c>
      <c r="R79" s="13">
        <v>111.5</v>
      </c>
      <c r="S79" s="13">
        <v>116.4</v>
      </c>
      <c r="T79" s="13">
        <v>107.7</v>
      </c>
      <c r="U79" s="13">
        <v>111</v>
      </c>
      <c r="V79" s="13">
        <v>110.7</v>
      </c>
      <c r="W79" s="13">
        <v>105.2</v>
      </c>
      <c r="X79" s="13">
        <v>105</v>
      </c>
      <c r="Y79" s="13">
        <v>105.4</v>
      </c>
      <c r="Z79" s="13">
        <v>106.5</v>
      </c>
      <c r="AA79" s="13">
        <v>106.3</v>
      </c>
      <c r="AB79" s="13">
        <v>105.7</v>
      </c>
      <c r="AC79" s="13">
        <v>110.2</v>
      </c>
      <c r="AD79" s="13">
        <v>107.8</v>
      </c>
      <c r="AE79" s="13">
        <v>106.7</v>
      </c>
      <c r="AF79" s="13">
        <v>103.7</v>
      </c>
      <c r="AG79" s="13">
        <v>97.5</v>
      </c>
      <c r="AH79" s="13">
        <v>105.7</v>
      </c>
      <c r="AI79" s="13">
        <v>106.7</v>
      </c>
      <c r="AJ79" s="13">
        <v>109</v>
      </c>
      <c r="AK79" s="13">
        <v>112.5</v>
      </c>
      <c r="AL79" s="13">
        <v>108.3</v>
      </c>
      <c r="AM79" s="13">
        <v>116.8</v>
      </c>
      <c r="AN79" s="13">
        <v>118.6</v>
      </c>
      <c r="AO79" s="13">
        <v>109.6</v>
      </c>
      <c r="AP79" s="13">
        <v>110.2</v>
      </c>
      <c r="AQ79" s="13">
        <v>100.1</v>
      </c>
      <c r="AR79" s="13">
        <v>101.3</v>
      </c>
      <c r="AS79" s="13">
        <v>82</v>
      </c>
      <c r="AT79" s="13">
        <v>105.7</v>
      </c>
      <c r="AU79" s="13">
        <v>102.7</v>
      </c>
      <c r="AV79" s="13">
        <v>104.6</v>
      </c>
      <c r="AW79" s="13">
        <v>114.6</v>
      </c>
      <c r="AX79" s="13">
        <v>111.2</v>
      </c>
      <c r="AY79" s="13">
        <v>119.3</v>
      </c>
      <c r="AZ79" s="13">
        <v>112</v>
      </c>
      <c r="BA79" s="13">
        <v>113.4</v>
      </c>
      <c r="BB79" s="13">
        <v>107.5</v>
      </c>
      <c r="BC79" s="13">
        <v>113.1</v>
      </c>
      <c r="BD79" s="13">
        <v>107</v>
      </c>
      <c r="BE79" s="13">
        <v>116.5</v>
      </c>
      <c r="BF79" s="13">
        <v>108.3</v>
      </c>
      <c r="BG79" s="13">
        <v>105.6</v>
      </c>
    </row>
    <row r="80" spans="1:59" ht="13.5" hidden="1" customHeight="1" x14ac:dyDescent="0.2">
      <c r="A80" s="18">
        <v>41791</v>
      </c>
      <c r="B80" s="13">
        <v>109.9</v>
      </c>
      <c r="C80" s="13">
        <v>111.4</v>
      </c>
      <c r="D80" s="13">
        <v>111.7</v>
      </c>
      <c r="E80" s="13">
        <v>112</v>
      </c>
      <c r="F80" s="13">
        <v>110</v>
      </c>
      <c r="G80" s="13">
        <v>114.1</v>
      </c>
      <c r="H80" s="13">
        <v>116.9</v>
      </c>
      <c r="I80" s="13">
        <v>101.5</v>
      </c>
      <c r="J80" s="13">
        <v>98.5</v>
      </c>
      <c r="K80" s="13">
        <v>115.6</v>
      </c>
      <c r="L80" s="13">
        <v>113.4</v>
      </c>
      <c r="M80" s="13">
        <v>109.2</v>
      </c>
      <c r="N80" s="13">
        <v>107.4</v>
      </c>
      <c r="O80" s="13">
        <v>114.8</v>
      </c>
      <c r="P80" s="13">
        <v>105.1</v>
      </c>
      <c r="Q80" s="13">
        <v>111.5</v>
      </c>
      <c r="R80" s="13">
        <v>111.8</v>
      </c>
      <c r="S80" s="13">
        <v>116.1</v>
      </c>
      <c r="T80" s="13">
        <v>109.7</v>
      </c>
      <c r="U80" s="13">
        <v>111</v>
      </c>
      <c r="V80" s="13">
        <v>110.7</v>
      </c>
      <c r="W80" s="13">
        <v>105.3</v>
      </c>
      <c r="X80" s="13">
        <v>105.2</v>
      </c>
      <c r="Y80" s="13">
        <v>105.5</v>
      </c>
      <c r="Z80" s="13">
        <v>107.5</v>
      </c>
      <c r="AA80" s="13">
        <v>108.1</v>
      </c>
      <c r="AB80" s="13">
        <v>107.3</v>
      </c>
      <c r="AC80" s="13">
        <v>110.2</v>
      </c>
      <c r="AD80" s="13">
        <v>107.8</v>
      </c>
      <c r="AE80" s="13">
        <v>106.7</v>
      </c>
      <c r="AF80" s="13">
        <v>104.6</v>
      </c>
      <c r="AG80" s="13">
        <v>97.6</v>
      </c>
      <c r="AH80" s="13">
        <v>106.1</v>
      </c>
      <c r="AI80" s="13">
        <v>108.2</v>
      </c>
      <c r="AJ80" s="13">
        <v>109.1</v>
      </c>
      <c r="AK80" s="13">
        <v>112.2</v>
      </c>
      <c r="AL80" s="13">
        <v>108.5</v>
      </c>
      <c r="AM80" s="13">
        <v>115.5</v>
      </c>
      <c r="AN80" s="13">
        <v>116.7</v>
      </c>
      <c r="AO80" s="13">
        <v>110.5</v>
      </c>
      <c r="AP80" s="13">
        <v>110.9</v>
      </c>
      <c r="AQ80" s="13">
        <v>100.1</v>
      </c>
      <c r="AR80" s="13">
        <v>101.3</v>
      </c>
      <c r="AS80" s="13">
        <v>82.3</v>
      </c>
      <c r="AT80" s="13">
        <v>105.8</v>
      </c>
      <c r="AU80" s="13">
        <v>102.8</v>
      </c>
      <c r="AV80" s="13">
        <v>104.6</v>
      </c>
      <c r="AW80" s="13">
        <v>114.4</v>
      </c>
      <c r="AX80" s="13">
        <v>111.5</v>
      </c>
      <c r="AY80" s="13">
        <v>119.3</v>
      </c>
      <c r="AZ80" s="13">
        <v>111.3</v>
      </c>
      <c r="BA80" s="13">
        <v>112.4</v>
      </c>
      <c r="BB80" s="13">
        <v>108</v>
      </c>
      <c r="BC80" s="13">
        <v>113.3</v>
      </c>
      <c r="BD80" s="13">
        <v>108.7</v>
      </c>
      <c r="BE80" s="13">
        <v>116.4</v>
      </c>
      <c r="BF80" s="13">
        <v>108.3</v>
      </c>
      <c r="BG80" s="13">
        <v>105.6</v>
      </c>
    </row>
    <row r="81" spans="1:59" ht="13.5" hidden="1" customHeight="1" x14ac:dyDescent="0.2">
      <c r="A81" s="18">
        <v>41821</v>
      </c>
      <c r="B81" s="13">
        <v>110.7</v>
      </c>
      <c r="C81" s="13">
        <v>110.4</v>
      </c>
      <c r="D81" s="13">
        <v>110.6</v>
      </c>
      <c r="E81" s="13">
        <v>109.6</v>
      </c>
      <c r="F81" s="13">
        <v>110</v>
      </c>
      <c r="G81" s="13">
        <v>112.2</v>
      </c>
      <c r="H81" s="13">
        <v>119</v>
      </c>
      <c r="I81" s="13">
        <v>98.7</v>
      </c>
      <c r="J81" s="13">
        <v>99</v>
      </c>
      <c r="K81" s="13">
        <v>113.3</v>
      </c>
      <c r="L81" s="13">
        <v>114.3</v>
      </c>
      <c r="M81" s="13">
        <v>108.4</v>
      </c>
      <c r="N81" s="13">
        <v>108.1</v>
      </c>
      <c r="O81" s="13">
        <v>116.1</v>
      </c>
      <c r="P81" s="13">
        <v>105.7</v>
      </c>
      <c r="Q81" s="13">
        <v>112.4</v>
      </c>
      <c r="R81" s="13">
        <v>111.8</v>
      </c>
      <c r="S81" s="13">
        <v>116</v>
      </c>
      <c r="T81" s="13">
        <v>109.7</v>
      </c>
      <c r="U81" s="13">
        <v>111</v>
      </c>
      <c r="V81" s="13">
        <v>114.5</v>
      </c>
      <c r="W81" s="13">
        <v>105.5</v>
      </c>
      <c r="X81" s="13">
        <v>105.3</v>
      </c>
      <c r="Y81" s="13">
        <v>105.8</v>
      </c>
      <c r="Z81" s="13">
        <v>110.5</v>
      </c>
      <c r="AA81" s="13">
        <v>108.1</v>
      </c>
      <c r="AB81" s="13">
        <v>107.3</v>
      </c>
      <c r="AC81" s="13">
        <v>110.1</v>
      </c>
      <c r="AD81" s="13">
        <v>117.9</v>
      </c>
      <c r="AE81" s="13">
        <v>114.5</v>
      </c>
      <c r="AF81" s="13">
        <v>104.7</v>
      </c>
      <c r="AG81" s="13">
        <v>97.6</v>
      </c>
      <c r="AH81" s="13">
        <v>106</v>
      </c>
      <c r="AI81" s="13">
        <v>108.4</v>
      </c>
      <c r="AJ81" s="13">
        <v>109.5</v>
      </c>
      <c r="AK81" s="13">
        <v>113.1</v>
      </c>
      <c r="AL81" s="13">
        <v>108.5</v>
      </c>
      <c r="AM81" s="13">
        <v>117.5</v>
      </c>
      <c r="AN81" s="13">
        <v>119.3</v>
      </c>
      <c r="AO81" s="13">
        <v>110.6</v>
      </c>
      <c r="AP81" s="13">
        <v>110.9</v>
      </c>
      <c r="AQ81" s="13">
        <v>100.1</v>
      </c>
      <c r="AR81" s="13">
        <v>101.3</v>
      </c>
      <c r="AS81" s="13">
        <v>81</v>
      </c>
      <c r="AT81" s="13">
        <v>106.1</v>
      </c>
      <c r="AU81" s="13">
        <v>102.7</v>
      </c>
      <c r="AV81" s="13">
        <v>105.1</v>
      </c>
      <c r="AW81" s="13">
        <v>115.4</v>
      </c>
      <c r="AX81" s="13">
        <v>111.8</v>
      </c>
      <c r="AY81" s="13">
        <v>119.3</v>
      </c>
      <c r="AZ81" s="13">
        <v>112.3</v>
      </c>
      <c r="BA81" s="13">
        <v>113.4</v>
      </c>
      <c r="BB81" s="13">
        <v>108.8</v>
      </c>
      <c r="BC81" s="13">
        <v>113.6</v>
      </c>
      <c r="BD81" s="13">
        <v>107.9</v>
      </c>
      <c r="BE81" s="13">
        <v>116.6</v>
      </c>
      <c r="BF81" s="13">
        <v>110.2</v>
      </c>
      <c r="BG81" s="13">
        <v>106.7</v>
      </c>
    </row>
    <row r="82" spans="1:59" ht="13.5" hidden="1" customHeight="1" x14ac:dyDescent="0.2">
      <c r="A82" s="18">
        <v>41852</v>
      </c>
      <c r="B82" s="13">
        <v>111</v>
      </c>
      <c r="C82" s="13">
        <v>111</v>
      </c>
      <c r="D82" s="13">
        <v>111</v>
      </c>
      <c r="E82" s="13">
        <v>110.1</v>
      </c>
      <c r="F82" s="13">
        <v>110.8</v>
      </c>
      <c r="G82" s="13">
        <v>112.7</v>
      </c>
      <c r="H82" s="13">
        <v>120.8</v>
      </c>
      <c r="I82" s="13">
        <v>98.5</v>
      </c>
      <c r="J82" s="13">
        <v>96.5</v>
      </c>
      <c r="K82" s="13">
        <v>112</v>
      </c>
      <c r="L82" s="13">
        <v>114.4</v>
      </c>
      <c r="M82" s="13">
        <v>110.8</v>
      </c>
      <c r="N82" s="13">
        <v>110.1</v>
      </c>
      <c r="O82" s="13">
        <v>118.9</v>
      </c>
      <c r="P82" s="13">
        <v>107.5</v>
      </c>
      <c r="Q82" s="13">
        <v>113.1</v>
      </c>
      <c r="R82" s="13">
        <v>112.3</v>
      </c>
      <c r="S82" s="13">
        <v>116.1</v>
      </c>
      <c r="T82" s="13">
        <v>110.4</v>
      </c>
      <c r="U82" s="13">
        <v>111.6</v>
      </c>
      <c r="V82" s="13">
        <v>115.5</v>
      </c>
      <c r="W82" s="13">
        <v>105.9</v>
      </c>
      <c r="X82" s="13">
        <v>105.8</v>
      </c>
      <c r="Y82" s="13">
        <v>105.9</v>
      </c>
      <c r="Z82" s="13">
        <v>110.5</v>
      </c>
      <c r="AA82" s="13">
        <v>108.1</v>
      </c>
      <c r="AB82" s="13">
        <v>107.3</v>
      </c>
      <c r="AC82" s="13">
        <v>109.8</v>
      </c>
      <c r="AD82" s="13">
        <v>117.9</v>
      </c>
      <c r="AE82" s="13">
        <v>114.5</v>
      </c>
      <c r="AF82" s="13">
        <v>104.7</v>
      </c>
      <c r="AG82" s="13">
        <v>97.1</v>
      </c>
      <c r="AH82" s="13">
        <v>107.5</v>
      </c>
      <c r="AI82" s="13">
        <v>108.2</v>
      </c>
      <c r="AJ82" s="13">
        <v>109.4</v>
      </c>
      <c r="AK82" s="13">
        <v>113.5</v>
      </c>
      <c r="AL82" s="13">
        <v>109.8</v>
      </c>
      <c r="AM82" s="13">
        <v>117.6</v>
      </c>
      <c r="AN82" s="13">
        <v>119.3</v>
      </c>
      <c r="AO82" s="13">
        <v>110.6</v>
      </c>
      <c r="AP82" s="13">
        <v>111</v>
      </c>
      <c r="AQ82" s="13">
        <v>100.5</v>
      </c>
      <c r="AR82" s="13">
        <v>101.6</v>
      </c>
      <c r="AS82" s="13">
        <v>83.2</v>
      </c>
      <c r="AT82" s="13">
        <v>106</v>
      </c>
      <c r="AU82" s="13">
        <v>102.4</v>
      </c>
      <c r="AV82" s="13">
        <v>105.1</v>
      </c>
      <c r="AW82" s="13">
        <v>114.8</v>
      </c>
      <c r="AX82" s="13">
        <v>113.3</v>
      </c>
      <c r="AY82" s="13">
        <v>119.3</v>
      </c>
      <c r="AZ82" s="13">
        <v>113.5</v>
      </c>
      <c r="BA82" s="13">
        <v>114.2</v>
      </c>
      <c r="BB82" s="13">
        <v>111.3</v>
      </c>
      <c r="BC82" s="13">
        <v>113.8</v>
      </c>
      <c r="BD82" s="13">
        <v>108.8</v>
      </c>
      <c r="BE82" s="13">
        <v>116.6</v>
      </c>
      <c r="BF82" s="13">
        <v>110.2</v>
      </c>
      <c r="BG82" s="13">
        <v>106.7</v>
      </c>
    </row>
    <row r="83" spans="1:59" ht="13.5" hidden="1" customHeight="1" x14ac:dyDescent="0.2">
      <c r="A83" s="18">
        <v>41883</v>
      </c>
      <c r="B83" s="13">
        <v>110.9</v>
      </c>
      <c r="C83" s="13">
        <v>110.9</v>
      </c>
      <c r="D83" s="13">
        <v>111</v>
      </c>
      <c r="E83" s="13">
        <v>109.9</v>
      </c>
      <c r="F83" s="13">
        <v>110.5</v>
      </c>
      <c r="G83" s="13">
        <v>112.6</v>
      </c>
      <c r="H83" s="13">
        <v>121.5</v>
      </c>
      <c r="I83" s="13">
        <v>98.7</v>
      </c>
      <c r="J83" s="13">
        <v>99.1</v>
      </c>
      <c r="K83" s="13">
        <v>111.6</v>
      </c>
      <c r="L83" s="13">
        <v>114.8</v>
      </c>
      <c r="M83" s="13">
        <v>111</v>
      </c>
      <c r="N83" s="13">
        <v>110.2</v>
      </c>
      <c r="O83" s="13">
        <v>118.7</v>
      </c>
      <c r="P83" s="13">
        <v>107.7</v>
      </c>
      <c r="Q83" s="13">
        <v>112.9</v>
      </c>
      <c r="R83" s="13">
        <v>112.3</v>
      </c>
      <c r="S83" s="13">
        <v>116.4</v>
      </c>
      <c r="T83" s="13">
        <v>110.4</v>
      </c>
      <c r="U83" s="13">
        <v>111.5</v>
      </c>
      <c r="V83" s="13">
        <v>114.9</v>
      </c>
      <c r="W83" s="13">
        <v>106.7</v>
      </c>
      <c r="X83" s="13">
        <v>106.5</v>
      </c>
      <c r="Y83" s="13">
        <v>107.3</v>
      </c>
      <c r="Z83" s="13">
        <v>111</v>
      </c>
      <c r="AA83" s="13">
        <v>109.1</v>
      </c>
      <c r="AB83" s="13">
        <v>108.2</v>
      </c>
      <c r="AC83" s="13">
        <v>110.1</v>
      </c>
      <c r="AD83" s="13">
        <v>117.9</v>
      </c>
      <c r="AE83" s="13">
        <v>114.5</v>
      </c>
      <c r="AF83" s="13">
        <v>105</v>
      </c>
      <c r="AG83" s="13">
        <v>95.2</v>
      </c>
      <c r="AH83" s="13">
        <v>109</v>
      </c>
      <c r="AI83" s="13">
        <v>109.4</v>
      </c>
      <c r="AJ83" s="13">
        <v>109.7</v>
      </c>
      <c r="AK83" s="13">
        <v>111.8</v>
      </c>
      <c r="AL83" s="13">
        <v>109.8</v>
      </c>
      <c r="AM83" s="13">
        <v>112.9</v>
      </c>
      <c r="AN83" s="13">
        <v>113.6</v>
      </c>
      <c r="AO83" s="13">
        <v>110.3</v>
      </c>
      <c r="AP83" s="13">
        <v>112.1</v>
      </c>
      <c r="AQ83" s="13">
        <v>100.5</v>
      </c>
      <c r="AR83" s="13">
        <v>101.6</v>
      </c>
      <c r="AS83" s="13">
        <v>83.4</v>
      </c>
      <c r="AT83" s="13">
        <v>106.3</v>
      </c>
      <c r="AU83" s="13">
        <v>102.8</v>
      </c>
      <c r="AV83" s="13">
        <v>105.1</v>
      </c>
      <c r="AW83" s="13">
        <v>115.5</v>
      </c>
      <c r="AX83" s="13">
        <v>115.2</v>
      </c>
      <c r="AY83" s="13">
        <v>119.3</v>
      </c>
      <c r="AZ83" s="13">
        <v>113.6</v>
      </c>
      <c r="BA83" s="13">
        <v>114.5</v>
      </c>
      <c r="BB83" s="13">
        <v>111</v>
      </c>
      <c r="BC83" s="13">
        <v>113.6</v>
      </c>
      <c r="BD83" s="13">
        <v>108</v>
      </c>
      <c r="BE83" s="13">
        <v>116.6</v>
      </c>
      <c r="BF83" s="13">
        <v>110.2</v>
      </c>
      <c r="BG83" s="13">
        <v>106.7</v>
      </c>
    </row>
    <row r="84" spans="1:59" ht="13.5" hidden="1" customHeight="1" x14ac:dyDescent="0.2">
      <c r="A84" s="18">
        <v>41913</v>
      </c>
      <c r="B84" s="13">
        <v>111</v>
      </c>
      <c r="C84" s="13">
        <v>111</v>
      </c>
      <c r="D84" s="13">
        <v>111</v>
      </c>
      <c r="E84" s="13">
        <v>108.4</v>
      </c>
      <c r="F84" s="13">
        <v>111.7</v>
      </c>
      <c r="G84" s="13">
        <v>112.7</v>
      </c>
      <c r="H84" s="13">
        <v>120.9</v>
      </c>
      <c r="I84" s="13">
        <v>97.8</v>
      </c>
      <c r="J84" s="13">
        <v>99</v>
      </c>
      <c r="K84" s="13">
        <v>112.9</v>
      </c>
      <c r="L84" s="13">
        <v>113.7</v>
      </c>
      <c r="M84" s="13">
        <v>114.3</v>
      </c>
      <c r="N84" s="13">
        <v>110.1</v>
      </c>
      <c r="O84" s="13">
        <v>117.5</v>
      </c>
      <c r="P84" s="13">
        <v>107.9</v>
      </c>
      <c r="Q84" s="13">
        <v>114.2</v>
      </c>
      <c r="R84" s="13">
        <v>114</v>
      </c>
      <c r="S84" s="13">
        <v>117.2</v>
      </c>
      <c r="T84" s="13">
        <v>111.7</v>
      </c>
      <c r="U84" s="13">
        <v>113.6</v>
      </c>
      <c r="V84" s="13">
        <v>114.7</v>
      </c>
      <c r="W84" s="13">
        <v>107</v>
      </c>
      <c r="X84" s="13">
        <v>106.8</v>
      </c>
      <c r="Y84" s="13">
        <v>107.4</v>
      </c>
      <c r="Z84" s="13">
        <v>111</v>
      </c>
      <c r="AA84" s="13">
        <v>109.1</v>
      </c>
      <c r="AB84" s="13">
        <v>108.2</v>
      </c>
      <c r="AC84" s="13">
        <v>109.6</v>
      </c>
      <c r="AD84" s="13">
        <v>117.9</v>
      </c>
      <c r="AE84" s="13">
        <v>114.5</v>
      </c>
      <c r="AF84" s="13">
        <v>104.4</v>
      </c>
      <c r="AG84" s="13">
        <v>94.4</v>
      </c>
      <c r="AH84" s="13">
        <v>107.5</v>
      </c>
      <c r="AI84" s="13">
        <v>109.3</v>
      </c>
      <c r="AJ84" s="13">
        <v>110.2</v>
      </c>
      <c r="AK84" s="13">
        <v>112</v>
      </c>
      <c r="AL84" s="13">
        <v>110.4</v>
      </c>
      <c r="AM84" s="13">
        <v>112.9</v>
      </c>
      <c r="AN84" s="13">
        <v>113.4</v>
      </c>
      <c r="AO84" s="13">
        <v>111</v>
      </c>
      <c r="AP84" s="13">
        <v>112.3</v>
      </c>
      <c r="AQ84" s="13">
        <v>100.3</v>
      </c>
      <c r="AR84" s="13">
        <v>101.6</v>
      </c>
      <c r="AS84" s="13">
        <v>81.2</v>
      </c>
      <c r="AT84" s="13">
        <v>106.5</v>
      </c>
      <c r="AU84" s="13">
        <v>103</v>
      </c>
      <c r="AV84" s="13">
        <v>105.1</v>
      </c>
      <c r="AW84" s="13">
        <v>116.1</v>
      </c>
      <c r="AX84" s="13">
        <v>115.6</v>
      </c>
      <c r="AY84" s="13">
        <v>119.3</v>
      </c>
      <c r="AZ84" s="13">
        <v>113.7</v>
      </c>
      <c r="BA84" s="13">
        <v>114.7</v>
      </c>
      <c r="BB84" s="13">
        <v>110.7</v>
      </c>
      <c r="BC84" s="13">
        <v>113.7</v>
      </c>
      <c r="BD84" s="13">
        <v>108.5</v>
      </c>
      <c r="BE84" s="13">
        <v>116.6</v>
      </c>
      <c r="BF84" s="13">
        <v>110.2</v>
      </c>
      <c r="BG84" s="13">
        <v>106.7</v>
      </c>
    </row>
    <row r="85" spans="1:59" ht="13.5" hidden="1" customHeight="1" x14ac:dyDescent="0.2">
      <c r="A85" s="18">
        <v>41944</v>
      </c>
      <c r="B85" s="13">
        <v>110.9</v>
      </c>
      <c r="C85" s="13">
        <v>111.1</v>
      </c>
      <c r="D85" s="13">
        <v>111.2</v>
      </c>
      <c r="E85" s="13">
        <v>107.5</v>
      </c>
      <c r="F85" s="13">
        <v>113.8</v>
      </c>
      <c r="G85" s="13">
        <v>115.4</v>
      </c>
      <c r="H85" s="13">
        <v>120.7</v>
      </c>
      <c r="I85" s="13">
        <v>97</v>
      </c>
      <c r="J85" s="13">
        <v>107.7</v>
      </c>
      <c r="K85" s="13">
        <v>113</v>
      </c>
      <c r="L85" s="13">
        <v>113.1</v>
      </c>
      <c r="M85" s="13">
        <v>112.4</v>
      </c>
      <c r="N85" s="13">
        <v>109.8</v>
      </c>
      <c r="O85" s="13">
        <v>118.3</v>
      </c>
      <c r="P85" s="13">
        <v>107.2</v>
      </c>
      <c r="Q85" s="13">
        <v>115.7</v>
      </c>
      <c r="R85" s="13">
        <v>116</v>
      </c>
      <c r="S85" s="13">
        <v>117.7</v>
      </c>
      <c r="T85" s="13">
        <v>109.7</v>
      </c>
      <c r="U85" s="13">
        <v>117.1</v>
      </c>
      <c r="V85" s="13">
        <v>114.6</v>
      </c>
      <c r="W85" s="13">
        <v>107.6</v>
      </c>
      <c r="X85" s="13">
        <v>107.6</v>
      </c>
      <c r="Y85" s="13">
        <v>107.5</v>
      </c>
      <c r="Z85" s="13">
        <v>111</v>
      </c>
      <c r="AA85" s="13">
        <v>109.1</v>
      </c>
      <c r="AB85" s="13">
        <v>108.2</v>
      </c>
      <c r="AC85" s="13">
        <v>110.1</v>
      </c>
      <c r="AD85" s="13">
        <v>117.9</v>
      </c>
      <c r="AE85" s="13">
        <v>114.5</v>
      </c>
      <c r="AF85" s="13">
        <v>104.4</v>
      </c>
      <c r="AG85" s="13">
        <v>93.7</v>
      </c>
      <c r="AH85" s="13">
        <v>107.5</v>
      </c>
      <c r="AI85" s="13">
        <v>109.6</v>
      </c>
      <c r="AJ85" s="13">
        <v>109.2</v>
      </c>
      <c r="AK85" s="13">
        <v>110.8</v>
      </c>
      <c r="AL85" s="13">
        <v>110.7</v>
      </c>
      <c r="AM85" s="13">
        <v>109.9</v>
      </c>
      <c r="AN85" s="13">
        <v>109.6</v>
      </c>
      <c r="AO85" s="13">
        <v>111.1</v>
      </c>
      <c r="AP85" s="13">
        <v>112.2</v>
      </c>
      <c r="AQ85" s="13">
        <v>100.2</v>
      </c>
      <c r="AR85" s="13">
        <v>101.6</v>
      </c>
      <c r="AS85" s="13">
        <v>79.7</v>
      </c>
      <c r="AT85" s="13">
        <v>106.8</v>
      </c>
      <c r="AU85" s="13">
        <v>103.4</v>
      </c>
      <c r="AV85" s="13">
        <v>105.1</v>
      </c>
      <c r="AW85" s="13">
        <v>116.9</v>
      </c>
      <c r="AX85" s="13">
        <v>116.3</v>
      </c>
      <c r="AY85" s="13">
        <v>119.3</v>
      </c>
      <c r="AZ85" s="13">
        <v>115.2</v>
      </c>
      <c r="BA85" s="13">
        <v>116.5</v>
      </c>
      <c r="BB85" s="13">
        <v>111.3</v>
      </c>
      <c r="BC85" s="13">
        <v>113.7</v>
      </c>
      <c r="BD85" s="13">
        <v>108.3</v>
      </c>
      <c r="BE85" s="13">
        <v>116.6</v>
      </c>
      <c r="BF85" s="13">
        <v>110.2</v>
      </c>
      <c r="BG85" s="13">
        <v>106.7</v>
      </c>
    </row>
    <row r="86" spans="1:59" ht="13.5" hidden="1" customHeight="1" x14ac:dyDescent="0.2">
      <c r="A86" s="18">
        <v>41974</v>
      </c>
      <c r="B86" s="13">
        <v>110.8</v>
      </c>
      <c r="C86" s="13">
        <v>111.1</v>
      </c>
      <c r="D86" s="13">
        <v>111.2</v>
      </c>
      <c r="E86" s="13">
        <v>107.7</v>
      </c>
      <c r="F86" s="13">
        <v>113.6</v>
      </c>
      <c r="G86" s="13">
        <v>113.6</v>
      </c>
      <c r="H86" s="13">
        <v>121.3</v>
      </c>
      <c r="I86" s="13">
        <v>97</v>
      </c>
      <c r="J86" s="13">
        <v>105.1</v>
      </c>
      <c r="K86" s="13">
        <v>111.8</v>
      </c>
      <c r="L86" s="13">
        <v>114.9</v>
      </c>
      <c r="M86" s="13">
        <v>112.9</v>
      </c>
      <c r="N86" s="13">
        <v>109.3</v>
      </c>
      <c r="O86" s="13">
        <v>119</v>
      </c>
      <c r="P86" s="13">
        <v>106.3</v>
      </c>
      <c r="Q86" s="13">
        <v>115.6</v>
      </c>
      <c r="R86" s="13">
        <v>116</v>
      </c>
      <c r="S86" s="13">
        <v>117.5</v>
      </c>
      <c r="T86" s="13">
        <v>110.9</v>
      </c>
      <c r="U86" s="13">
        <v>116.9</v>
      </c>
      <c r="V86" s="13">
        <v>114.6</v>
      </c>
      <c r="W86" s="13">
        <v>107.7</v>
      </c>
      <c r="X86" s="13">
        <v>107.7</v>
      </c>
      <c r="Y86" s="13">
        <v>107.5</v>
      </c>
      <c r="Z86" s="13">
        <v>111.5</v>
      </c>
      <c r="AA86" s="13">
        <v>110</v>
      </c>
      <c r="AB86" s="13">
        <v>109</v>
      </c>
      <c r="AC86" s="13">
        <v>110.3</v>
      </c>
      <c r="AD86" s="13">
        <v>117.9</v>
      </c>
      <c r="AE86" s="13">
        <v>114.5</v>
      </c>
      <c r="AF86" s="13">
        <v>104.5</v>
      </c>
      <c r="AG86" s="13">
        <v>93.9</v>
      </c>
      <c r="AH86" s="13">
        <v>106.6</v>
      </c>
      <c r="AI86" s="13">
        <v>110.1</v>
      </c>
      <c r="AJ86" s="13">
        <v>109.6</v>
      </c>
      <c r="AK86" s="13">
        <v>108.8</v>
      </c>
      <c r="AL86" s="13">
        <v>110.9</v>
      </c>
      <c r="AM86" s="13">
        <v>105.2</v>
      </c>
      <c r="AN86" s="13">
        <v>103.7</v>
      </c>
      <c r="AO86" s="13">
        <v>111.2</v>
      </c>
      <c r="AP86" s="13">
        <v>112.2</v>
      </c>
      <c r="AQ86" s="13">
        <v>99.3</v>
      </c>
      <c r="AR86" s="13">
        <v>100.7</v>
      </c>
      <c r="AS86" s="13">
        <v>78.7</v>
      </c>
      <c r="AT86" s="13">
        <v>106.9</v>
      </c>
      <c r="AU86" s="13">
        <v>102.9</v>
      </c>
      <c r="AV86" s="13">
        <v>105.4</v>
      </c>
      <c r="AW86" s="13">
        <v>117.7</v>
      </c>
      <c r="AX86" s="13">
        <v>117.3</v>
      </c>
      <c r="AY86" s="13">
        <v>119.3</v>
      </c>
      <c r="AZ86" s="13">
        <v>115.9</v>
      </c>
      <c r="BA86" s="13">
        <v>117</v>
      </c>
      <c r="BB86" s="13">
        <v>112.8</v>
      </c>
      <c r="BC86" s="13">
        <v>114.2</v>
      </c>
      <c r="BD86" s="13">
        <v>109</v>
      </c>
      <c r="BE86" s="13">
        <v>117.2</v>
      </c>
      <c r="BF86" s="13">
        <v>110.2</v>
      </c>
      <c r="BG86" s="13">
        <v>106.7</v>
      </c>
    </row>
    <row r="87" spans="1:59" ht="13.5" hidden="1" customHeight="1" x14ac:dyDescent="0.2">
      <c r="A87" s="18">
        <v>42005</v>
      </c>
      <c r="B87" s="19">
        <v>111.1</v>
      </c>
      <c r="C87" s="19">
        <v>112.4</v>
      </c>
      <c r="D87" s="19">
        <v>112.5</v>
      </c>
      <c r="E87" s="19">
        <v>112.8</v>
      </c>
      <c r="F87" s="19">
        <v>112.8</v>
      </c>
      <c r="G87" s="19">
        <v>117.8</v>
      </c>
      <c r="H87" s="19">
        <v>117.8</v>
      </c>
      <c r="I87" s="19">
        <v>100.5</v>
      </c>
      <c r="J87" s="19">
        <v>90.3</v>
      </c>
      <c r="K87" s="19">
        <v>109.2</v>
      </c>
      <c r="L87" s="19">
        <v>115.6</v>
      </c>
      <c r="M87" s="19">
        <v>114.2</v>
      </c>
      <c r="N87" s="19">
        <v>111.1</v>
      </c>
      <c r="O87" s="19">
        <v>114.4</v>
      </c>
      <c r="P87" s="19">
        <v>109.6</v>
      </c>
      <c r="Q87" s="19">
        <v>113.8</v>
      </c>
      <c r="R87" s="19">
        <v>114.9</v>
      </c>
      <c r="S87" s="19">
        <v>117.6</v>
      </c>
      <c r="T87" s="19">
        <v>108.2</v>
      </c>
      <c r="U87" s="19">
        <v>117.1</v>
      </c>
      <c r="V87" s="19">
        <v>111.8</v>
      </c>
      <c r="W87" s="19">
        <v>111.2</v>
      </c>
      <c r="X87" s="19">
        <v>112.2</v>
      </c>
      <c r="Y87" s="19">
        <v>109.2</v>
      </c>
      <c r="Z87" s="19">
        <v>113.2</v>
      </c>
      <c r="AA87" s="19">
        <v>111.6</v>
      </c>
      <c r="AB87" s="19">
        <v>111.4</v>
      </c>
      <c r="AC87" s="19">
        <v>114.2</v>
      </c>
      <c r="AD87" s="19">
        <v>116.4</v>
      </c>
      <c r="AE87" s="19">
        <v>119.1</v>
      </c>
      <c r="AF87" s="19">
        <v>107.1</v>
      </c>
      <c r="AG87" s="19">
        <v>98.2</v>
      </c>
      <c r="AH87" s="19">
        <v>104.8</v>
      </c>
      <c r="AI87" s="19">
        <v>111.1</v>
      </c>
      <c r="AJ87" s="19">
        <v>111.1</v>
      </c>
      <c r="AK87" s="19">
        <v>102.2</v>
      </c>
      <c r="AL87" s="19">
        <v>108.5</v>
      </c>
      <c r="AM87" s="19">
        <v>96.1</v>
      </c>
      <c r="AN87" s="19">
        <v>92.9</v>
      </c>
      <c r="AO87" s="19">
        <v>106.6</v>
      </c>
      <c r="AP87" s="19">
        <v>109</v>
      </c>
      <c r="AQ87" s="19">
        <v>99.5</v>
      </c>
      <c r="AR87" s="19">
        <v>100.6</v>
      </c>
      <c r="AS87" s="19">
        <v>77.599999999999994</v>
      </c>
      <c r="AT87" s="19">
        <v>107.5</v>
      </c>
      <c r="AU87" s="19">
        <v>99.7</v>
      </c>
      <c r="AV87" s="19">
        <v>115.1</v>
      </c>
      <c r="AW87" s="19">
        <v>119.9</v>
      </c>
      <c r="AX87" s="19">
        <v>115.3</v>
      </c>
      <c r="AY87" s="19">
        <v>116.1</v>
      </c>
      <c r="AZ87" s="19">
        <v>119.1</v>
      </c>
      <c r="BA87" s="19">
        <v>112.6</v>
      </c>
      <c r="BB87" s="19">
        <v>139.69999999999999</v>
      </c>
      <c r="BC87" s="19">
        <v>114.4</v>
      </c>
      <c r="BD87" s="19">
        <v>110.9</v>
      </c>
      <c r="BE87" s="19">
        <v>116.3</v>
      </c>
      <c r="BF87" s="19">
        <v>114.2</v>
      </c>
      <c r="BG87" s="19">
        <v>111.3</v>
      </c>
    </row>
    <row r="88" spans="1:59" ht="13.5" hidden="1" customHeight="1" x14ac:dyDescent="0.2">
      <c r="A88" s="18">
        <v>42036</v>
      </c>
      <c r="B88" s="19">
        <v>111.5</v>
      </c>
      <c r="C88" s="19">
        <v>112.6</v>
      </c>
      <c r="D88" s="19">
        <v>112.6</v>
      </c>
      <c r="E88" s="19">
        <v>114.1</v>
      </c>
      <c r="F88" s="19">
        <v>112</v>
      </c>
      <c r="G88" s="19">
        <v>120.1</v>
      </c>
      <c r="H88" s="19">
        <v>117.9</v>
      </c>
      <c r="I88" s="19">
        <v>102.3</v>
      </c>
      <c r="J88" s="19">
        <v>82.3</v>
      </c>
      <c r="K88" s="19">
        <v>109.8</v>
      </c>
      <c r="L88" s="19">
        <v>116.7</v>
      </c>
      <c r="M88" s="19">
        <v>114.7</v>
      </c>
      <c r="N88" s="19">
        <v>111.9</v>
      </c>
      <c r="O88" s="19">
        <v>115.5</v>
      </c>
      <c r="P88" s="19">
        <v>110.2</v>
      </c>
      <c r="Q88" s="19">
        <v>114.3</v>
      </c>
      <c r="R88" s="19">
        <v>115.9</v>
      </c>
      <c r="S88" s="19">
        <v>118.3</v>
      </c>
      <c r="T88" s="19">
        <v>108.2</v>
      </c>
      <c r="U88" s="19">
        <v>119.1</v>
      </c>
      <c r="V88" s="19">
        <v>111.3</v>
      </c>
      <c r="W88" s="19">
        <v>111.7</v>
      </c>
      <c r="X88" s="19">
        <v>112.7</v>
      </c>
      <c r="Y88" s="19">
        <v>109.6</v>
      </c>
      <c r="Z88" s="19">
        <v>113.1</v>
      </c>
      <c r="AA88" s="19">
        <v>111.6</v>
      </c>
      <c r="AB88" s="19">
        <v>111.4</v>
      </c>
      <c r="AC88" s="19">
        <v>114.2</v>
      </c>
      <c r="AD88" s="19">
        <v>116.4</v>
      </c>
      <c r="AE88" s="19">
        <v>119.1</v>
      </c>
      <c r="AF88" s="19">
        <v>107.4</v>
      </c>
      <c r="AG88" s="19">
        <v>98.5</v>
      </c>
      <c r="AH88" s="19">
        <v>105.6</v>
      </c>
      <c r="AI88" s="19">
        <v>111.4</v>
      </c>
      <c r="AJ88" s="19">
        <v>115.1</v>
      </c>
      <c r="AK88" s="19">
        <v>99.2</v>
      </c>
      <c r="AL88" s="19">
        <v>108.8</v>
      </c>
      <c r="AM88" s="19">
        <v>90</v>
      </c>
      <c r="AN88" s="19">
        <v>84.9</v>
      </c>
      <c r="AO88" s="19">
        <v>106.9</v>
      </c>
      <c r="AP88" s="19">
        <v>109.1</v>
      </c>
      <c r="AQ88" s="19">
        <v>99.6</v>
      </c>
      <c r="AR88" s="19">
        <v>100.7</v>
      </c>
      <c r="AS88" s="19">
        <v>77.5</v>
      </c>
      <c r="AT88" s="19">
        <v>107.9</v>
      </c>
      <c r="AU88" s="19">
        <v>99.7</v>
      </c>
      <c r="AV88" s="19">
        <v>115.2</v>
      </c>
      <c r="AW88" s="19">
        <v>121</v>
      </c>
      <c r="AX88" s="19">
        <v>119</v>
      </c>
      <c r="AY88" s="19">
        <v>116.1</v>
      </c>
      <c r="AZ88" s="19">
        <v>119</v>
      </c>
      <c r="BA88" s="19">
        <v>112.6</v>
      </c>
      <c r="BB88" s="19">
        <v>139.19999999999999</v>
      </c>
      <c r="BC88" s="19">
        <v>119.6</v>
      </c>
      <c r="BD88" s="19">
        <v>111.6</v>
      </c>
      <c r="BE88" s="19">
        <v>124.5</v>
      </c>
      <c r="BF88" s="19">
        <v>114.2</v>
      </c>
      <c r="BG88" s="19">
        <v>111.3</v>
      </c>
    </row>
    <row r="89" spans="1:59" ht="13.5" hidden="1" customHeight="1" x14ac:dyDescent="0.2">
      <c r="A89" s="18">
        <v>42064</v>
      </c>
      <c r="B89" s="19">
        <v>113.1</v>
      </c>
      <c r="C89" s="19">
        <v>113.2</v>
      </c>
      <c r="D89" s="19">
        <v>113.4</v>
      </c>
      <c r="E89" s="19">
        <v>115.1</v>
      </c>
      <c r="F89" s="19">
        <v>112.3</v>
      </c>
      <c r="G89" s="19">
        <v>120.5</v>
      </c>
      <c r="H89" s="19">
        <v>117.7</v>
      </c>
      <c r="I89" s="19">
        <v>102.5</v>
      </c>
      <c r="J89" s="19">
        <v>84.7</v>
      </c>
      <c r="K89" s="19">
        <v>111.4</v>
      </c>
      <c r="L89" s="19">
        <v>119.6</v>
      </c>
      <c r="M89" s="19">
        <v>115.9</v>
      </c>
      <c r="N89" s="19">
        <v>111.2</v>
      </c>
      <c r="O89" s="19">
        <v>114.7</v>
      </c>
      <c r="P89" s="19">
        <v>109.6</v>
      </c>
      <c r="Q89" s="19">
        <v>117.1</v>
      </c>
      <c r="R89" s="19">
        <v>118.6</v>
      </c>
      <c r="S89" s="19">
        <v>121</v>
      </c>
      <c r="T89" s="19">
        <v>110.3</v>
      </c>
      <c r="U89" s="19">
        <v>122</v>
      </c>
      <c r="V89" s="19">
        <v>114.5</v>
      </c>
      <c r="W89" s="19">
        <v>112.1</v>
      </c>
      <c r="X89" s="19">
        <v>113.1</v>
      </c>
      <c r="Y89" s="19">
        <v>109.8</v>
      </c>
      <c r="Z89" s="19">
        <v>114.3</v>
      </c>
      <c r="AA89" s="19">
        <v>113.4</v>
      </c>
      <c r="AB89" s="19">
        <v>112.8</v>
      </c>
      <c r="AC89" s="19">
        <v>115.5</v>
      </c>
      <c r="AD89" s="19">
        <v>116.4</v>
      </c>
      <c r="AE89" s="19">
        <v>119.1</v>
      </c>
      <c r="AF89" s="19">
        <v>107.7</v>
      </c>
      <c r="AG89" s="19">
        <v>97.6</v>
      </c>
      <c r="AH89" s="19">
        <v>105.3</v>
      </c>
      <c r="AI89" s="19">
        <v>112.3</v>
      </c>
      <c r="AJ89" s="19">
        <v>115.6</v>
      </c>
      <c r="AK89" s="19">
        <v>102.9</v>
      </c>
      <c r="AL89" s="19">
        <v>108.7</v>
      </c>
      <c r="AM89" s="19">
        <v>96.9</v>
      </c>
      <c r="AN89" s="19">
        <v>93.2</v>
      </c>
      <c r="AO89" s="19">
        <v>109.3</v>
      </c>
      <c r="AP89" s="19">
        <v>110.2</v>
      </c>
      <c r="AQ89" s="19">
        <v>99.4</v>
      </c>
      <c r="AR89" s="19">
        <v>100.7</v>
      </c>
      <c r="AS89" s="19">
        <v>74.7</v>
      </c>
      <c r="AT89" s="19">
        <v>107.9</v>
      </c>
      <c r="AU89" s="19">
        <v>99.7</v>
      </c>
      <c r="AV89" s="19">
        <v>115.2</v>
      </c>
      <c r="AW89" s="19">
        <v>121.5</v>
      </c>
      <c r="AX89" s="19">
        <v>116.2</v>
      </c>
      <c r="AY89" s="19">
        <v>126.4</v>
      </c>
      <c r="AZ89" s="19">
        <v>120.8</v>
      </c>
      <c r="BA89" s="19">
        <v>113.1</v>
      </c>
      <c r="BB89" s="19">
        <v>144.80000000000001</v>
      </c>
      <c r="BC89" s="19">
        <v>120.2</v>
      </c>
      <c r="BD89" s="19">
        <v>114.6</v>
      </c>
      <c r="BE89" s="19">
        <v>124.4</v>
      </c>
      <c r="BF89" s="19">
        <v>114.5</v>
      </c>
      <c r="BG89" s="19">
        <v>111.3</v>
      </c>
    </row>
    <row r="90" spans="1:59" ht="13.5" hidden="1" customHeight="1" x14ac:dyDescent="0.2">
      <c r="A90" s="18">
        <v>42095</v>
      </c>
      <c r="B90" s="19">
        <v>114.1</v>
      </c>
      <c r="C90" s="19">
        <v>113.9</v>
      </c>
      <c r="D90" s="19">
        <v>114.1</v>
      </c>
      <c r="E90" s="19">
        <v>115.5</v>
      </c>
      <c r="F90" s="19">
        <v>112.8</v>
      </c>
      <c r="G90" s="19">
        <v>121.4</v>
      </c>
      <c r="H90" s="19">
        <v>119.6</v>
      </c>
      <c r="I90" s="19">
        <v>101.8</v>
      </c>
      <c r="J90" s="19">
        <v>89.6</v>
      </c>
      <c r="K90" s="19">
        <v>113.3</v>
      </c>
      <c r="L90" s="19">
        <v>121.2</v>
      </c>
      <c r="M90" s="19">
        <v>112</v>
      </c>
      <c r="N90" s="19">
        <v>111.1</v>
      </c>
      <c r="O90" s="19">
        <v>114.9</v>
      </c>
      <c r="P90" s="19">
        <v>109.4</v>
      </c>
      <c r="Q90" s="19">
        <v>119.3</v>
      </c>
      <c r="R90" s="19">
        <v>121.6</v>
      </c>
      <c r="S90" s="19">
        <v>123.3</v>
      </c>
      <c r="T90" s="19">
        <v>113.3</v>
      </c>
      <c r="U90" s="19">
        <v>125.6</v>
      </c>
      <c r="V90" s="19">
        <v>115</v>
      </c>
      <c r="W90" s="19">
        <v>112.4</v>
      </c>
      <c r="X90" s="19">
        <v>113.4</v>
      </c>
      <c r="Y90" s="19">
        <v>110.2</v>
      </c>
      <c r="Z90" s="19">
        <v>114.3</v>
      </c>
      <c r="AA90" s="19">
        <v>113.4</v>
      </c>
      <c r="AB90" s="19">
        <v>112.8</v>
      </c>
      <c r="AC90" s="19">
        <v>115.8</v>
      </c>
      <c r="AD90" s="19">
        <v>116.4</v>
      </c>
      <c r="AE90" s="19">
        <v>119.1</v>
      </c>
      <c r="AF90" s="19">
        <v>108.1</v>
      </c>
      <c r="AG90" s="19">
        <v>98.6</v>
      </c>
      <c r="AH90" s="19">
        <v>105.9</v>
      </c>
      <c r="AI90" s="19">
        <v>112.5</v>
      </c>
      <c r="AJ90" s="19">
        <v>115.9</v>
      </c>
      <c r="AK90" s="19">
        <v>108.6</v>
      </c>
      <c r="AL90" s="19">
        <v>108.5</v>
      </c>
      <c r="AM90" s="19">
        <v>107.3</v>
      </c>
      <c r="AN90" s="19">
        <v>106.7</v>
      </c>
      <c r="AO90" s="19">
        <v>109.4</v>
      </c>
      <c r="AP90" s="19">
        <v>112.5</v>
      </c>
      <c r="AQ90" s="19">
        <v>99.5</v>
      </c>
      <c r="AR90" s="19">
        <v>100.7</v>
      </c>
      <c r="AS90" s="19">
        <v>75.2</v>
      </c>
      <c r="AT90" s="19">
        <v>108.3</v>
      </c>
      <c r="AU90" s="19">
        <v>99.9</v>
      </c>
      <c r="AV90" s="19">
        <v>116.2</v>
      </c>
      <c r="AW90" s="19">
        <v>121.8</v>
      </c>
      <c r="AX90" s="19">
        <v>116.4</v>
      </c>
      <c r="AY90" s="19">
        <v>126.4</v>
      </c>
      <c r="AZ90" s="19">
        <v>118.1</v>
      </c>
      <c r="BA90" s="19">
        <v>113.3</v>
      </c>
      <c r="BB90" s="19">
        <v>133.19999999999999</v>
      </c>
      <c r="BC90" s="19">
        <v>120.3</v>
      </c>
      <c r="BD90" s="19">
        <v>113.5</v>
      </c>
      <c r="BE90" s="19">
        <v>124.9</v>
      </c>
      <c r="BF90" s="19">
        <v>114.5</v>
      </c>
      <c r="BG90" s="19">
        <v>111.5</v>
      </c>
    </row>
    <row r="91" spans="1:59" hidden="1" x14ac:dyDescent="0.2">
      <c r="A91" s="18">
        <v>42125</v>
      </c>
      <c r="B91" s="19">
        <v>114.4</v>
      </c>
      <c r="C91" s="19">
        <v>115</v>
      </c>
      <c r="D91" s="19">
        <v>115.2</v>
      </c>
      <c r="E91" s="19">
        <v>117.4</v>
      </c>
      <c r="F91" s="19">
        <v>113</v>
      </c>
      <c r="G91" s="19">
        <v>124.1</v>
      </c>
      <c r="H91" s="19">
        <v>121.1</v>
      </c>
      <c r="I91" s="19">
        <v>104.6</v>
      </c>
      <c r="J91" s="19">
        <v>86.6</v>
      </c>
      <c r="K91" s="19">
        <v>112.9</v>
      </c>
      <c r="L91" s="19">
        <v>122.4</v>
      </c>
      <c r="M91" s="19">
        <v>116.8</v>
      </c>
      <c r="N91" s="19">
        <v>112.6</v>
      </c>
      <c r="O91" s="19">
        <v>115.4</v>
      </c>
      <c r="P91" s="19">
        <v>111.3</v>
      </c>
      <c r="Q91" s="19">
        <v>120.1</v>
      </c>
      <c r="R91" s="19">
        <v>122.9</v>
      </c>
      <c r="S91" s="19">
        <v>125</v>
      </c>
      <c r="T91" s="19">
        <v>114.5</v>
      </c>
      <c r="U91" s="19">
        <v>126.8</v>
      </c>
      <c r="V91" s="19">
        <v>114.9</v>
      </c>
      <c r="W91" s="19">
        <v>112.9</v>
      </c>
      <c r="X91" s="19">
        <v>114</v>
      </c>
      <c r="Y91" s="19">
        <v>110.8</v>
      </c>
      <c r="Z91" s="19">
        <v>114.3</v>
      </c>
      <c r="AA91" s="19">
        <v>113.4</v>
      </c>
      <c r="AB91" s="19">
        <v>112.8</v>
      </c>
      <c r="AC91" s="19">
        <v>115.8</v>
      </c>
      <c r="AD91" s="19">
        <v>116.4</v>
      </c>
      <c r="AE91" s="19">
        <v>119.1</v>
      </c>
      <c r="AF91" s="19">
        <v>108.5</v>
      </c>
      <c r="AG91" s="19">
        <v>99.7</v>
      </c>
      <c r="AH91" s="19">
        <v>105.7</v>
      </c>
      <c r="AI91" s="19">
        <v>112.7</v>
      </c>
      <c r="AJ91" s="19">
        <v>117.1</v>
      </c>
      <c r="AK91" s="19">
        <v>108.7</v>
      </c>
      <c r="AL91" s="19">
        <v>109.1</v>
      </c>
      <c r="AM91" s="19">
        <v>107.3</v>
      </c>
      <c r="AN91" s="19">
        <v>106.7</v>
      </c>
      <c r="AO91" s="19">
        <v>109.5</v>
      </c>
      <c r="AP91" s="19">
        <v>112.2</v>
      </c>
      <c r="AQ91" s="19">
        <v>100</v>
      </c>
      <c r="AR91" s="19">
        <v>101.3</v>
      </c>
      <c r="AS91" s="19">
        <v>73.2</v>
      </c>
      <c r="AT91" s="19">
        <v>108.2</v>
      </c>
      <c r="AU91" s="19">
        <v>99.8</v>
      </c>
      <c r="AV91" s="19">
        <v>116.2</v>
      </c>
      <c r="AW91" s="19">
        <v>123.5</v>
      </c>
      <c r="AX91" s="19">
        <v>109.1</v>
      </c>
      <c r="AY91" s="19">
        <v>126.4</v>
      </c>
      <c r="AZ91" s="19">
        <v>117.2</v>
      </c>
      <c r="BA91" s="19">
        <v>114</v>
      </c>
      <c r="BB91" s="19">
        <v>127.1</v>
      </c>
      <c r="BC91" s="19">
        <v>120.4</v>
      </c>
      <c r="BD91" s="19">
        <v>113.9</v>
      </c>
      <c r="BE91" s="19">
        <v>124.9</v>
      </c>
      <c r="BF91" s="19">
        <v>115.5</v>
      </c>
      <c r="BG91" s="19">
        <v>111.5</v>
      </c>
    </row>
    <row r="92" spans="1:59" hidden="1" x14ac:dyDescent="0.2">
      <c r="A92" s="18">
        <v>42156</v>
      </c>
      <c r="B92" s="20">
        <v>114.2</v>
      </c>
      <c r="C92" s="20">
        <v>113.9</v>
      </c>
      <c r="D92" s="20">
        <v>113.9</v>
      </c>
      <c r="E92" s="20">
        <v>111</v>
      </c>
      <c r="F92" s="20">
        <v>117.3</v>
      </c>
      <c r="G92" s="20">
        <v>119.9</v>
      </c>
      <c r="H92" s="20">
        <v>122.7</v>
      </c>
      <c r="I92" s="20">
        <v>102</v>
      </c>
      <c r="J92" s="20">
        <v>100.7</v>
      </c>
      <c r="K92" s="20">
        <v>110.7</v>
      </c>
      <c r="L92" s="20">
        <v>118.2</v>
      </c>
      <c r="M92" s="20">
        <v>117.3</v>
      </c>
      <c r="N92" s="20">
        <v>113.4</v>
      </c>
      <c r="O92" s="20">
        <v>121.1</v>
      </c>
      <c r="P92" s="20">
        <v>111.1</v>
      </c>
      <c r="Q92" s="20">
        <v>122.9</v>
      </c>
      <c r="R92" s="20">
        <v>123.7</v>
      </c>
      <c r="S92" s="20">
        <v>125.2</v>
      </c>
      <c r="T92" s="20">
        <v>115.8</v>
      </c>
      <c r="U92" s="20">
        <v>125.3</v>
      </c>
      <c r="V92" s="20">
        <v>120.5</v>
      </c>
      <c r="W92" s="20">
        <v>109.8</v>
      </c>
      <c r="X92" s="20">
        <v>109.8</v>
      </c>
      <c r="Y92" s="20">
        <v>109.9</v>
      </c>
      <c r="Z92" s="20">
        <v>113</v>
      </c>
      <c r="AA92" s="20">
        <v>112.3</v>
      </c>
      <c r="AB92" s="20">
        <v>111.5</v>
      </c>
      <c r="AC92" s="20">
        <v>109.7</v>
      </c>
      <c r="AD92" s="20">
        <v>117.9</v>
      </c>
      <c r="AE92" s="20">
        <v>114.5</v>
      </c>
      <c r="AF92" s="20">
        <v>106</v>
      </c>
      <c r="AG92" s="20">
        <v>90.9</v>
      </c>
      <c r="AH92" s="20">
        <v>110.4</v>
      </c>
      <c r="AI92" s="20">
        <v>113.4</v>
      </c>
      <c r="AJ92" s="20">
        <v>115.9</v>
      </c>
      <c r="AK92" s="20">
        <v>112.4</v>
      </c>
      <c r="AL92" s="20">
        <v>113.4</v>
      </c>
      <c r="AM92" s="20">
        <v>111.7</v>
      </c>
      <c r="AN92" s="20">
        <v>110.7</v>
      </c>
      <c r="AO92" s="20">
        <v>115.5</v>
      </c>
      <c r="AP92" s="20">
        <v>112.6</v>
      </c>
      <c r="AQ92" s="20">
        <v>99.7</v>
      </c>
      <c r="AR92" s="20">
        <v>101.5</v>
      </c>
      <c r="AS92" s="20">
        <v>73.099999999999994</v>
      </c>
      <c r="AT92" s="20">
        <v>108.6</v>
      </c>
      <c r="AU92" s="20">
        <v>104.3</v>
      </c>
      <c r="AV92" s="20">
        <v>107.1</v>
      </c>
      <c r="AW92" s="20">
        <v>124.2</v>
      </c>
      <c r="AX92" s="20">
        <v>104.7</v>
      </c>
      <c r="AY92" s="20">
        <v>130.80000000000001</v>
      </c>
      <c r="AZ92" s="20">
        <v>118</v>
      </c>
      <c r="BA92" s="20">
        <v>120.4</v>
      </c>
      <c r="BB92" s="20">
        <v>110.9</v>
      </c>
      <c r="BC92" s="20">
        <v>121.3</v>
      </c>
      <c r="BD92" s="20">
        <v>113.4</v>
      </c>
      <c r="BE92" s="20">
        <v>126.2</v>
      </c>
      <c r="BF92" s="20">
        <v>115.2</v>
      </c>
      <c r="BG92" s="20">
        <v>108.2</v>
      </c>
    </row>
    <row r="93" spans="1:59" ht="14.25" hidden="1" x14ac:dyDescent="0.2">
      <c r="A93" s="18">
        <v>42186</v>
      </c>
      <c r="B93" s="54">
        <v>115.5</v>
      </c>
      <c r="C93" s="54">
        <v>113.7</v>
      </c>
      <c r="D93" s="54">
        <v>113.7</v>
      </c>
      <c r="E93" s="54">
        <v>111.6</v>
      </c>
      <c r="F93" s="54">
        <v>116.2</v>
      </c>
      <c r="G93" s="54">
        <v>120.9</v>
      </c>
      <c r="H93" s="54">
        <v>122.5</v>
      </c>
      <c r="I93" s="54">
        <v>101.5</v>
      </c>
      <c r="J93" s="54">
        <v>100.4</v>
      </c>
      <c r="K93" s="54">
        <v>111.1</v>
      </c>
      <c r="L93" s="54">
        <v>118.3</v>
      </c>
      <c r="M93" s="54">
        <v>114.6</v>
      </c>
      <c r="N93" s="54">
        <v>114.3</v>
      </c>
      <c r="O93" s="54">
        <v>124.2</v>
      </c>
      <c r="P93" s="54">
        <v>111.3</v>
      </c>
      <c r="Q93" s="54">
        <v>123.1</v>
      </c>
      <c r="R93" s="54">
        <v>124</v>
      </c>
      <c r="S93" s="54">
        <v>125.4</v>
      </c>
      <c r="T93" s="54">
        <v>116.7</v>
      </c>
      <c r="U93" s="54">
        <v>125.5</v>
      </c>
      <c r="V93" s="54">
        <v>120.5</v>
      </c>
      <c r="W93" s="54">
        <v>110.3</v>
      </c>
      <c r="X93" s="54">
        <v>110.1</v>
      </c>
      <c r="Y93" s="54">
        <v>110.6</v>
      </c>
      <c r="Z93" s="54">
        <v>117.5</v>
      </c>
      <c r="AA93" s="54">
        <v>112.3</v>
      </c>
      <c r="AB93" s="54">
        <v>111.5</v>
      </c>
      <c r="AC93" s="54">
        <v>109.9</v>
      </c>
      <c r="AD93" s="54">
        <v>129.69999999999999</v>
      </c>
      <c r="AE93" s="54">
        <v>128.19999999999999</v>
      </c>
      <c r="AF93" s="54">
        <v>106.7</v>
      </c>
      <c r="AG93" s="54">
        <v>91.7</v>
      </c>
      <c r="AH93" s="54">
        <v>111.9</v>
      </c>
      <c r="AI93" s="54">
        <v>113.7</v>
      </c>
      <c r="AJ93" s="54">
        <v>116.4</v>
      </c>
      <c r="AK93" s="54">
        <v>113.7</v>
      </c>
      <c r="AL93" s="54">
        <v>113.5</v>
      </c>
      <c r="AM93" s="54">
        <v>114.7</v>
      </c>
      <c r="AN93" s="54">
        <v>114.4</v>
      </c>
      <c r="AO93" s="54">
        <v>115.8</v>
      </c>
      <c r="AP93" s="54">
        <v>112.4</v>
      </c>
      <c r="AQ93" s="54">
        <v>99.5</v>
      </c>
      <c r="AR93" s="54">
        <v>101.3</v>
      </c>
      <c r="AS93" s="54">
        <v>72.599999999999994</v>
      </c>
      <c r="AT93" s="54">
        <v>109</v>
      </c>
      <c r="AU93" s="54">
        <v>104.7</v>
      </c>
      <c r="AV93" s="54">
        <v>107.5</v>
      </c>
      <c r="AW93" s="54">
        <v>122.7</v>
      </c>
      <c r="AX93" s="54">
        <v>110.7</v>
      </c>
      <c r="AY93" s="54">
        <v>130.80000000000001</v>
      </c>
      <c r="AZ93" s="54">
        <v>117.7</v>
      </c>
      <c r="BA93" s="54">
        <v>120.7</v>
      </c>
      <c r="BB93" s="54">
        <v>108.9</v>
      </c>
      <c r="BC93" s="54">
        <v>121.7</v>
      </c>
      <c r="BD93" s="54">
        <v>113.7</v>
      </c>
      <c r="BE93" s="54">
        <v>126.4</v>
      </c>
      <c r="BF93" s="54">
        <v>116.5</v>
      </c>
      <c r="BG93" s="54">
        <v>109.2</v>
      </c>
    </row>
    <row r="94" spans="1:59" ht="15.75" hidden="1" customHeight="1" x14ac:dyDescent="0.2">
      <c r="A94" s="18">
        <v>42217</v>
      </c>
      <c r="B94" s="54">
        <v>115.5</v>
      </c>
      <c r="C94" s="54">
        <v>114.1</v>
      </c>
      <c r="D94" s="54">
        <v>114.1</v>
      </c>
      <c r="E94" s="54">
        <v>111.9</v>
      </c>
      <c r="F94" s="54">
        <v>116.4</v>
      </c>
      <c r="G94" s="54">
        <v>119.3</v>
      </c>
      <c r="H94" s="54">
        <v>122</v>
      </c>
      <c r="I94" s="54">
        <v>106</v>
      </c>
      <c r="J94" s="54">
        <v>102.1</v>
      </c>
      <c r="K94" s="54">
        <v>109.3</v>
      </c>
      <c r="L94" s="54">
        <v>119.4</v>
      </c>
      <c r="M94" s="54">
        <v>117.9</v>
      </c>
      <c r="N94" s="54">
        <v>114.2</v>
      </c>
      <c r="O94" s="54">
        <v>125.6</v>
      </c>
      <c r="P94" s="54">
        <v>110.8</v>
      </c>
      <c r="Q94" s="54">
        <v>123.7</v>
      </c>
      <c r="R94" s="54">
        <v>124.8</v>
      </c>
      <c r="S94" s="54">
        <v>124.9</v>
      </c>
      <c r="T94" s="54">
        <v>117</v>
      </c>
      <c r="U94" s="54">
        <v>126.7</v>
      </c>
      <c r="V94" s="54">
        <v>120.6</v>
      </c>
      <c r="W94" s="54">
        <v>110.8</v>
      </c>
      <c r="X94" s="54">
        <v>110.5</v>
      </c>
      <c r="Y94" s="54">
        <v>111.6</v>
      </c>
      <c r="Z94" s="54">
        <v>117.5</v>
      </c>
      <c r="AA94" s="54">
        <v>112.3</v>
      </c>
      <c r="AB94" s="54">
        <v>111.5</v>
      </c>
      <c r="AC94" s="54">
        <v>110.2</v>
      </c>
      <c r="AD94" s="54">
        <v>129.69999999999999</v>
      </c>
      <c r="AE94" s="54">
        <v>128.19999999999999</v>
      </c>
      <c r="AF94" s="54">
        <v>106.8</v>
      </c>
      <c r="AG94" s="54">
        <v>92.1</v>
      </c>
      <c r="AH94" s="54">
        <v>111.3</v>
      </c>
      <c r="AI94" s="54">
        <v>113.9</v>
      </c>
      <c r="AJ94" s="54">
        <v>115.6</v>
      </c>
      <c r="AK94" s="54">
        <v>112.3</v>
      </c>
      <c r="AL94" s="54">
        <v>114.3</v>
      </c>
      <c r="AM94" s="54">
        <v>111.2</v>
      </c>
      <c r="AN94" s="54">
        <v>110</v>
      </c>
      <c r="AO94" s="54">
        <v>116</v>
      </c>
      <c r="AP94" s="54">
        <v>111.9</v>
      </c>
      <c r="AQ94" s="54">
        <v>99.6</v>
      </c>
      <c r="AR94" s="54">
        <v>101.5</v>
      </c>
      <c r="AS94" s="54">
        <v>71.5</v>
      </c>
      <c r="AT94" s="54">
        <v>109.4</v>
      </c>
      <c r="AU94" s="54">
        <v>104.6</v>
      </c>
      <c r="AV94" s="54">
        <v>107.5</v>
      </c>
      <c r="AW94" s="54">
        <v>124.9</v>
      </c>
      <c r="AX94" s="54">
        <v>112.9</v>
      </c>
      <c r="AY94" s="54">
        <v>130.80000000000001</v>
      </c>
      <c r="AZ94" s="54">
        <v>118.7</v>
      </c>
      <c r="BA94" s="54">
        <v>121.5</v>
      </c>
      <c r="BB94" s="54">
        <v>110.5</v>
      </c>
      <c r="BC94" s="54">
        <v>121.7</v>
      </c>
      <c r="BD94" s="54">
        <v>113.6</v>
      </c>
      <c r="BE94" s="54">
        <v>126.4</v>
      </c>
      <c r="BF94" s="54">
        <v>116.2</v>
      </c>
      <c r="BG94" s="54">
        <v>109.2</v>
      </c>
    </row>
    <row r="95" spans="1:59" ht="15.75" hidden="1" customHeight="1" x14ac:dyDescent="0.2">
      <c r="A95" s="18">
        <v>42248</v>
      </c>
      <c r="B95" s="54">
        <v>115.8</v>
      </c>
      <c r="C95" s="54">
        <v>115.4</v>
      </c>
      <c r="D95" s="54">
        <v>115.4</v>
      </c>
      <c r="E95" s="54">
        <v>114.6</v>
      </c>
      <c r="F95" s="54">
        <v>117.2</v>
      </c>
      <c r="G95" s="54">
        <v>120.2</v>
      </c>
      <c r="H95" s="54">
        <v>121.9</v>
      </c>
      <c r="I95" s="54">
        <v>106.3</v>
      </c>
      <c r="J95" s="54">
        <v>101.2</v>
      </c>
      <c r="K95" s="54">
        <v>110</v>
      </c>
      <c r="L95" s="54">
        <v>121.2</v>
      </c>
      <c r="M95" s="54">
        <v>119.9</v>
      </c>
      <c r="N95" s="54">
        <v>114</v>
      </c>
      <c r="O95" s="54">
        <v>125.7</v>
      </c>
      <c r="P95" s="54">
        <v>110.4</v>
      </c>
      <c r="Q95" s="54">
        <v>123.5</v>
      </c>
      <c r="R95" s="54">
        <v>124.6</v>
      </c>
      <c r="S95" s="54">
        <v>125.1</v>
      </c>
      <c r="T95" s="54">
        <v>116.1</v>
      </c>
      <c r="U95" s="54">
        <v>126.7</v>
      </c>
      <c r="V95" s="54">
        <v>120.1</v>
      </c>
      <c r="W95" s="54">
        <v>111.2</v>
      </c>
      <c r="X95" s="54">
        <v>111</v>
      </c>
      <c r="Y95" s="54">
        <v>111.7</v>
      </c>
      <c r="Z95" s="54">
        <v>118</v>
      </c>
      <c r="AA95" s="54">
        <v>113</v>
      </c>
      <c r="AB95" s="54">
        <v>112.2</v>
      </c>
      <c r="AC95" s="54">
        <v>110.9</v>
      </c>
      <c r="AD95" s="54">
        <v>129.69999999999999</v>
      </c>
      <c r="AE95" s="54">
        <v>128.19999999999999</v>
      </c>
      <c r="AF95" s="54">
        <v>107.2</v>
      </c>
      <c r="AG95" s="54">
        <v>91.9</v>
      </c>
      <c r="AH95" s="54">
        <v>111.2</v>
      </c>
      <c r="AI95" s="54">
        <v>114.8</v>
      </c>
      <c r="AJ95" s="54">
        <v>116.4</v>
      </c>
      <c r="AK95" s="54">
        <v>111.9</v>
      </c>
      <c r="AL95" s="54">
        <v>114.4</v>
      </c>
      <c r="AM95" s="54">
        <v>106.5</v>
      </c>
      <c r="AN95" s="54">
        <v>104.1</v>
      </c>
      <c r="AO95" s="54">
        <v>115.9</v>
      </c>
      <c r="AP95" s="54">
        <v>117.4</v>
      </c>
      <c r="AQ95" s="54">
        <v>99.6</v>
      </c>
      <c r="AR95" s="54">
        <v>101.5</v>
      </c>
      <c r="AS95" s="54">
        <v>71.400000000000006</v>
      </c>
      <c r="AT95" s="54">
        <v>109.6</v>
      </c>
      <c r="AU95" s="54">
        <v>104.7</v>
      </c>
      <c r="AV95" s="54">
        <v>107.5</v>
      </c>
      <c r="AW95" s="54">
        <v>126.3</v>
      </c>
      <c r="AX95" s="54">
        <v>112.8</v>
      </c>
      <c r="AY95" s="54">
        <v>130.80000000000001</v>
      </c>
      <c r="AZ95" s="54">
        <v>118.9</v>
      </c>
      <c r="BA95" s="54">
        <v>121.5</v>
      </c>
      <c r="BB95" s="54">
        <v>111.1</v>
      </c>
      <c r="BC95" s="54">
        <v>121.4</v>
      </c>
      <c r="BD95" s="54">
        <v>112.8</v>
      </c>
      <c r="BE95" s="54">
        <v>126.2</v>
      </c>
      <c r="BF95" s="54">
        <v>116.2</v>
      </c>
      <c r="BG95" s="54">
        <v>109.2</v>
      </c>
    </row>
    <row r="96" spans="1:59" ht="15" hidden="1" thickBot="1" x14ac:dyDescent="0.25">
      <c r="A96" s="18">
        <v>42278</v>
      </c>
      <c r="B96" s="54">
        <v>116</v>
      </c>
      <c r="C96" s="54">
        <v>115.9</v>
      </c>
      <c r="D96" s="54">
        <v>116.1</v>
      </c>
      <c r="E96" s="54">
        <v>116.3</v>
      </c>
      <c r="F96" s="54">
        <v>117.1</v>
      </c>
      <c r="G96" s="54">
        <v>119.7</v>
      </c>
      <c r="H96" s="54">
        <v>122</v>
      </c>
      <c r="I96" s="54">
        <v>108.3</v>
      </c>
      <c r="J96" s="54">
        <v>102.2</v>
      </c>
      <c r="K96" s="54">
        <v>109.7</v>
      </c>
      <c r="L96" s="54">
        <v>121.3</v>
      </c>
      <c r="M96" s="54">
        <v>119.9</v>
      </c>
      <c r="N96" s="54">
        <v>113.5</v>
      </c>
      <c r="O96" s="54">
        <v>126.1</v>
      </c>
      <c r="P96" s="54">
        <v>109.6</v>
      </c>
      <c r="Q96" s="54">
        <v>123.4</v>
      </c>
      <c r="R96" s="54">
        <v>124.5</v>
      </c>
      <c r="S96" s="54">
        <v>124.3</v>
      </c>
      <c r="T96" s="54">
        <v>116.5</v>
      </c>
      <c r="U96" s="54">
        <v>126.7</v>
      </c>
      <c r="V96" s="54">
        <v>120</v>
      </c>
      <c r="W96" s="54">
        <v>111.5</v>
      </c>
      <c r="X96" s="54">
        <v>111.2</v>
      </c>
      <c r="Y96" s="54">
        <v>112.1</v>
      </c>
      <c r="Z96" s="54">
        <v>118</v>
      </c>
      <c r="AA96" s="54">
        <v>113</v>
      </c>
      <c r="AB96" s="54">
        <v>112.2</v>
      </c>
      <c r="AC96" s="54">
        <v>111.2</v>
      </c>
      <c r="AD96" s="54">
        <v>129.69999999999999</v>
      </c>
      <c r="AE96" s="54">
        <v>128.19999999999999</v>
      </c>
      <c r="AF96" s="54">
        <v>107.1</v>
      </c>
      <c r="AG96" s="54">
        <v>92.6</v>
      </c>
      <c r="AH96" s="54">
        <v>111.7</v>
      </c>
      <c r="AI96" s="54">
        <v>114.1</v>
      </c>
      <c r="AJ96" s="54">
        <v>116.4</v>
      </c>
      <c r="AK96" s="54">
        <v>112.3</v>
      </c>
      <c r="AL96" s="54">
        <v>115.5</v>
      </c>
      <c r="AM96" s="54">
        <v>106.6</v>
      </c>
      <c r="AN96" s="54">
        <v>104.2</v>
      </c>
      <c r="AO96" s="54">
        <v>116</v>
      </c>
      <c r="AP96" s="54">
        <v>117.5</v>
      </c>
      <c r="AQ96" s="54">
        <v>99.5</v>
      </c>
      <c r="AR96" s="54">
        <v>101.4</v>
      </c>
      <c r="AS96" s="54">
        <v>70.400000000000006</v>
      </c>
      <c r="AT96" s="54">
        <v>110</v>
      </c>
      <c r="AU96" s="54">
        <v>104.9</v>
      </c>
      <c r="AV96" s="54">
        <v>107.6</v>
      </c>
      <c r="AW96" s="54">
        <v>127.3</v>
      </c>
      <c r="AX96" s="54">
        <v>113.9</v>
      </c>
      <c r="AY96" s="54">
        <v>130.80000000000001</v>
      </c>
      <c r="AZ96" s="54">
        <v>118.5</v>
      </c>
      <c r="BA96" s="54">
        <v>121.8</v>
      </c>
      <c r="BB96" s="54">
        <v>109</v>
      </c>
      <c r="BC96" s="54">
        <v>121.6</v>
      </c>
      <c r="BD96" s="54">
        <v>114.5</v>
      </c>
      <c r="BE96" s="54">
        <v>126.2</v>
      </c>
      <c r="BF96" s="54">
        <v>116.2</v>
      </c>
      <c r="BG96" s="54">
        <v>109.2</v>
      </c>
    </row>
    <row r="97" spans="1:59" s="24" customFormat="1" x14ac:dyDescent="0.2">
      <c r="A97" s="21">
        <v>39873</v>
      </c>
      <c r="B97" s="22">
        <f t="shared" ref="B97:AG97" si="0">(B17-B5)/B5*100</f>
        <v>10.326797385620923</v>
      </c>
      <c r="C97" s="23">
        <f t="shared" si="0"/>
        <v>16.526610644257698</v>
      </c>
      <c r="D97" s="23">
        <f t="shared" si="0"/>
        <v>16.806722689075627</v>
      </c>
      <c r="E97" s="23">
        <f t="shared" si="0"/>
        <v>21.356421356421354</v>
      </c>
      <c r="F97" s="23">
        <f t="shared" si="0"/>
        <v>12.264150943396219</v>
      </c>
      <c r="G97" s="23">
        <f t="shared" si="0"/>
        <v>22.733812949640285</v>
      </c>
      <c r="H97" s="23">
        <f t="shared" si="0"/>
        <v>16.05263157894737</v>
      </c>
      <c r="I97" s="23">
        <f t="shared" si="0"/>
        <v>3.1486146095717884</v>
      </c>
      <c r="J97" s="23">
        <f t="shared" si="0"/>
        <v>17.156286721504124</v>
      </c>
      <c r="K97" s="23">
        <f t="shared" si="0"/>
        <v>22.510822510822521</v>
      </c>
      <c r="L97" s="23">
        <f t="shared" si="0"/>
        <v>11.464968152866247</v>
      </c>
      <c r="M97" s="23">
        <f t="shared" si="0"/>
        <v>16.519174041297941</v>
      </c>
      <c r="N97" s="23">
        <f t="shared" si="0"/>
        <v>13.073713490959655</v>
      </c>
      <c r="O97" s="23">
        <f t="shared" si="0"/>
        <v>25.114854517611036</v>
      </c>
      <c r="P97" s="23">
        <f t="shared" si="0"/>
        <v>9.8915989159891566</v>
      </c>
      <c r="Q97" s="23">
        <f t="shared" si="0"/>
        <v>13.237410071942451</v>
      </c>
      <c r="R97" s="23">
        <f t="shared" si="0"/>
        <v>13.025210084033608</v>
      </c>
      <c r="S97" s="23">
        <f t="shared" si="0"/>
        <v>14.285714285714269</v>
      </c>
      <c r="T97" s="23">
        <f t="shared" si="0"/>
        <v>10.547396528704928</v>
      </c>
      <c r="U97" s="23">
        <f t="shared" si="0"/>
        <v>12.663755458515288</v>
      </c>
      <c r="V97" s="23">
        <f t="shared" si="0"/>
        <v>14.114114114114123</v>
      </c>
      <c r="W97" s="23">
        <f t="shared" si="0"/>
        <v>3.6871508379888236</v>
      </c>
      <c r="X97" s="23">
        <f t="shared" si="0"/>
        <v>3.4521158129176039</v>
      </c>
      <c r="Y97" s="23">
        <f t="shared" si="0"/>
        <v>4.0313549832026974</v>
      </c>
      <c r="Z97" s="23">
        <f t="shared" si="0"/>
        <v>9.5238095238095237</v>
      </c>
      <c r="AA97" s="23">
        <f t="shared" si="0"/>
        <v>7.5870646766169072</v>
      </c>
      <c r="AB97" s="23">
        <f t="shared" si="0"/>
        <v>7.3081607795371495</v>
      </c>
      <c r="AC97" s="23">
        <f t="shared" si="0"/>
        <v>18.055555555555561</v>
      </c>
      <c r="AD97" s="23">
        <f t="shared" si="0"/>
        <v>6.2240663900414939</v>
      </c>
      <c r="AE97" s="23">
        <f t="shared" si="0"/>
        <v>22.599999999999994</v>
      </c>
      <c r="AF97" s="23">
        <f t="shared" si="0"/>
        <v>8.0367393800229632</v>
      </c>
      <c r="AG97" s="23">
        <f t="shared" si="0"/>
        <v>3.5508637236084479</v>
      </c>
      <c r="AH97" s="23">
        <f t="shared" ref="AH97:BF97" si="1">(AH17-AH5)/AH5*100</f>
        <v>12.989921612542002</v>
      </c>
      <c r="AI97" s="23">
        <f t="shared" si="1"/>
        <v>9.5872170439414166</v>
      </c>
      <c r="AJ97" s="23">
        <f t="shared" si="1"/>
        <v>11.35135135135136</v>
      </c>
      <c r="AK97" s="23">
        <f t="shared" si="1"/>
        <v>4.1878172588832454</v>
      </c>
      <c r="AL97" s="23">
        <f t="shared" si="1"/>
        <v>3.1645569620253164</v>
      </c>
      <c r="AM97" s="23">
        <f t="shared" si="1"/>
        <v>-6.0000000000000036</v>
      </c>
      <c r="AN97" s="23">
        <f t="shared" si="1"/>
        <v>-14.825581395348831</v>
      </c>
      <c r="AO97" s="23">
        <f t="shared" si="1"/>
        <v>18.392370572207085</v>
      </c>
      <c r="AP97" s="23">
        <f t="shared" si="1"/>
        <v>18.454258675078858</v>
      </c>
      <c r="AQ97" s="23">
        <f t="shared" si="1"/>
        <v>0.86206896551723322</v>
      </c>
      <c r="AR97" s="23">
        <f t="shared" si="1"/>
        <v>1.4507772020725447</v>
      </c>
      <c r="AS97" s="23">
        <f t="shared" si="1"/>
        <v>-2.8085443037974769</v>
      </c>
      <c r="AT97" s="23">
        <f t="shared" si="1"/>
        <v>15.863689776733256</v>
      </c>
      <c r="AU97" s="23">
        <f t="shared" si="1"/>
        <v>16.449348044132389</v>
      </c>
      <c r="AV97" s="23">
        <f t="shared" si="1"/>
        <v>17.737430167597772</v>
      </c>
      <c r="AW97" s="23">
        <f t="shared" si="1"/>
        <v>12.10453920220082</v>
      </c>
      <c r="AX97" s="23" t="e">
        <f t="shared" si="1"/>
        <v>#DIV/0!</v>
      </c>
      <c r="AY97" s="23">
        <f t="shared" si="1"/>
        <v>6.4649243466299895</v>
      </c>
      <c r="AZ97" s="23">
        <f t="shared" si="1"/>
        <v>14.552736982643513</v>
      </c>
      <c r="BA97" s="23">
        <f t="shared" si="1"/>
        <v>14.186369958275366</v>
      </c>
      <c r="BB97" s="23">
        <f t="shared" si="1"/>
        <v>14.540816326530601</v>
      </c>
      <c r="BC97" s="23">
        <f t="shared" si="1"/>
        <v>13.477088948787062</v>
      </c>
      <c r="BD97" s="23">
        <f t="shared" si="1"/>
        <v>14.536340852130337</v>
      </c>
      <c r="BE97" s="23">
        <f t="shared" si="1"/>
        <v>7.5268817204300991</v>
      </c>
      <c r="BF97" s="23">
        <f t="shared" si="1"/>
        <v>19.660537482319647</v>
      </c>
      <c r="BG97" s="23">
        <f t="shared" ref="BG97:BG100" si="2">(BG17-BG5)/BG5*100</f>
        <v>21.191135734072017</v>
      </c>
    </row>
    <row r="98" spans="1:59" s="24" customFormat="1" x14ac:dyDescent="0.2">
      <c r="A98" s="25">
        <v>39904</v>
      </c>
      <c r="B98" s="22">
        <f t="shared" ref="B98:AG98" si="3">(B18-B6)/B6*100</f>
        <v>9.9740932642487081</v>
      </c>
      <c r="C98" s="23">
        <f t="shared" si="3"/>
        <v>15.586206896551721</v>
      </c>
      <c r="D98" s="23">
        <f t="shared" si="3"/>
        <v>15.564738292011034</v>
      </c>
      <c r="E98" s="23">
        <f t="shared" si="3"/>
        <v>20.370370370370367</v>
      </c>
      <c r="F98" s="23">
        <f t="shared" si="3"/>
        <v>12.198391420911541</v>
      </c>
      <c r="G98" s="23">
        <f t="shared" si="3"/>
        <v>22.553191489361708</v>
      </c>
      <c r="H98" s="23">
        <f t="shared" si="3"/>
        <v>14.690721649484544</v>
      </c>
      <c r="I98" s="23">
        <f t="shared" si="3"/>
        <v>-7.4592074592074491</v>
      </c>
      <c r="J98" s="23">
        <f t="shared" si="3"/>
        <v>7.3947667804323087</v>
      </c>
      <c r="K98" s="23">
        <f t="shared" si="3"/>
        <v>23.80952380952381</v>
      </c>
      <c r="L98" s="23">
        <f t="shared" si="3"/>
        <v>12.326656394453003</v>
      </c>
      <c r="M98" s="23">
        <f t="shared" si="3"/>
        <v>17.982456140350873</v>
      </c>
      <c r="N98" s="23">
        <f t="shared" si="3"/>
        <v>14.861111111111114</v>
      </c>
      <c r="O98" s="23">
        <f t="shared" si="3"/>
        <v>27.617602427921074</v>
      </c>
      <c r="P98" s="23">
        <f t="shared" si="3"/>
        <v>11.533242876526458</v>
      </c>
      <c r="Q98" s="23">
        <f t="shared" si="3"/>
        <v>12.588401697312577</v>
      </c>
      <c r="R98" s="23">
        <f t="shared" si="3"/>
        <v>11.202185792349731</v>
      </c>
      <c r="S98" s="23">
        <f t="shared" si="3"/>
        <v>12.109374999999996</v>
      </c>
      <c r="T98" s="23">
        <f t="shared" si="3"/>
        <v>12.933333333333339</v>
      </c>
      <c r="U98" s="23">
        <f t="shared" si="3"/>
        <v>10.169491525423734</v>
      </c>
      <c r="V98" s="23">
        <f t="shared" si="3"/>
        <v>14.413075780089157</v>
      </c>
      <c r="W98" s="23">
        <f t="shared" si="3"/>
        <v>3.455964325529536</v>
      </c>
      <c r="X98" s="23">
        <f t="shared" si="3"/>
        <v>3.1145717463848688</v>
      </c>
      <c r="Y98" s="23">
        <f t="shared" si="3"/>
        <v>4.1340782122905058</v>
      </c>
      <c r="Z98" s="23">
        <f t="shared" si="3"/>
        <v>9.6336499321573879</v>
      </c>
      <c r="AA98" s="23">
        <f t="shared" si="3"/>
        <v>7.5870646766169072</v>
      </c>
      <c r="AB98" s="23">
        <f t="shared" si="3"/>
        <v>7.3081607795371495</v>
      </c>
      <c r="AC98" s="23">
        <f t="shared" si="3"/>
        <v>19.047619047619058</v>
      </c>
      <c r="AD98" s="23">
        <f t="shared" si="3"/>
        <v>6.2240663900414939</v>
      </c>
      <c r="AE98" s="23">
        <f t="shared" si="3"/>
        <v>23.27416173570019</v>
      </c>
      <c r="AF98" s="23">
        <f t="shared" si="3"/>
        <v>7.3863636363636367</v>
      </c>
      <c r="AG98" s="23">
        <f t="shared" si="3"/>
        <v>2.3651844843897827</v>
      </c>
      <c r="AH98" s="23">
        <f t="shared" ref="AH98:BF98" si="4">(AH18-AH6)/AH6*100</f>
        <v>13.377926421404682</v>
      </c>
      <c r="AI98" s="23">
        <f t="shared" si="4"/>
        <v>9.3915343915344032</v>
      </c>
      <c r="AJ98" s="23">
        <f t="shared" si="4"/>
        <v>12.162162162162163</v>
      </c>
      <c r="AK98" s="23">
        <f t="shared" si="4"/>
        <v>3.7453183520599254</v>
      </c>
      <c r="AL98" s="23">
        <f t="shared" si="4"/>
        <v>4.2283298097251585</v>
      </c>
      <c r="AM98" s="23">
        <f t="shared" si="4"/>
        <v>-8.4677419354838861</v>
      </c>
      <c r="AN98" s="23">
        <f t="shared" si="4"/>
        <v>-17.473118279569903</v>
      </c>
      <c r="AO98" s="23">
        <f t="shared" si="4"/>
        <v>17.631224764468385</v>
      </c>
      <c r="AP98" s="23">
        <f t="shared" si="4"/>
        <v>18.454258675078858</v>
      </c>
      <c r="AQ98" s="23">
        <f t="shared" si="4"/>
        <v>0.95877277085330781</v>
      </c>
      <c r="AR98" s="23">
        <f t="shared" si="4"/>
        <v>1.9771071800208175</v>
      </c>
      <c r="AS98" s="23">
        <f t="shared" si="4"/>
        <v>-5.0583657587548636</v>
      </c>
      <c r="AT98" s="23">
        <f t="shared" si="4"/>
        <v>15.856481481481469</v>
      </c>
      <c r="AU98" s="23">
        <f t="shared" si="4"/>
        <v>15.779092702169626</v>
      </c>
      <c r="AV98" s="23">
        <f t="shared" si="4"/>
        <v>18.836565096952899</v>
      </c>
      <c r="AW98" s="23">
        <f t="shared" si="4"/>
        <v>11.677852348993293</v>
      </c>
      <c r="AX98" s="23" t="e">
        <f t="shared" si="4"/>
        <v>#DIV/0!</v>
      </c>
      <c r="AY98" s="23">
        <f t="shared" si="4"/>
        <v>6.4649243466299895</v>
      </c>
      <c r="AZ98" s="23">
        <f t="shared" si="4"/>
        <v>12.881806108897747</v>
      </c>
      <c r="BA98" s="23">
        <f t="shared" si="4"/>
        <v>14.206896551724135</v>
      </c>
      <c r="BB98" s="23">
        <f t="shared" si="4"/>
        <v>11.734693877551006</v>
      </c>
      <c r="BC98" s="23">
        <f t="shared" si="4"/>
        <v>12.851405622489953</v>
      </c>
      <c r="BD98" s="23">
        <f t="shared" si="4"/>
        <v>14.516129032258068</v>
      </c>
      <c r="BE98" s="23">
        <f t="shared" si="4"/>
        <v>7.5268817204300991</v>
      </c>
      <c r="BF98" s="23">
        <f t="shared" si="4"/>
        <v>19.660537482319647</v>
      </c>
      <c r="BG98" s="23">
        <f t="shared" si="2"/>
        <v>19.047619047619047</v>
      </c>
    </row>
    <row r="99" spans="1:59" s="24" customFormat="1" x14ac:dyDescent="0.2">
      <c r="A99" s="25">
        <v>39934</v>
      </c>
      <c r="B99" s="22">
        <f t="shared" ref="B99:AG99" si="5">(B19-B7)/B7*100</f>
        <v>9.3951093951093902</v>
      </c>
      <c r="C99" s="23">
        <f t="shared" si="5"/>
        <v>13.64864864864864</v>
      </c>
      <c r="D99" s="23">
        <f t="shared" si="5"/>
        <v>13.495276653171389</v>
      </c>
      <c r="E99" s="23">
        <f t="shared" si="5"/>
        <v>13.458950201884253</v>
      </c>
      <c r="F99" s="23">
        <f t="shared" si="5"/>
        <v>11.748998664886511</v>
      </c>
      <c r="G99" s="23">
        <f t="shared" si="5"/>
        <v>18.132611637347754</v>
      </c>
      <c r="H99" s="23">
        <f t="shared" si="5"/>
        <v>14.64968152866242</v>
      </c>
      <c r="I99" s="23">
        <f t="shared" si="5"/>
        <v>-10.568181818181815</v>
      </c>
      <c r="J99" s="23">
        <f t="shared" si="5"/>
        <v>20.649350649350655</v>
      </c>
      <c r="K99" s="23">
        <f t="shared" si="5"/>
        <v>22.539229671897306</v>
      </c>
      <c r="L99" s="23">
        <f t="shared" si="5"/>
        <v>15.230769230769239</v>
      </c>
      <c r="M99" s="23">
        <f t="shared" si="5"/>
        <v>16.358463726884782</v>
      </c>
      <c r="N99" s="23">
        <f t="shared" si="5"/>
        <v>15.109890109890111</v>
      </c>
      <c r="O99" s="23">
        <f t="shared" si="5"/>
        <v>29.235382308845576</v>
      </c>
      <c r="P99" s="23">
        <f t="shared" si="5"/>
        <v>11.543624161073819</v>
      </c>
      <c r="Q99" s="23">
        <f t="shared" si="5"/>
        <v>12.07865168539325</v>
      </c>
      <c r="R99" s="23">
        <f t="shared" si="5"/>
        <v>10.55480378890392</v>
      </c>
      <c r="S99" s="23">
        <f t="shared" si="5"/>
        <v>12.727272727272723</v>
      </c>
      <c r="T99" s="23">
        <f t="shared" si="5"/>
        <v>11.009174311926612</v>
      </c>
      <c r="U99" s="23">
        <f t="shared" si="5"/>
        <v>9.2178770949720796</v>
      </c>
      <c r="V99" s="23">
        <f t="shared" si="5"/>
        <v>14.391691394658734</v>
      </c>
      <c r="W99" s="23">
        <f t="shared" si="5"/>
        <v>3.2293986636971113</v>
      </c>
      <c r="X99" s="23">
        <f t="shared" si="5"/>
        <v>2.8921023359288034</v>
      </c>
      <c r="Y99" s="23">
        <f t="shared" si="5"/>
        <v>3.8975501113585747</v>
      </c>
      <c r="Z99" s="23">
        <f t="shared" si="5"/>
        <v>9.48509485094851</v>
      </c>
      <c r="AA99" s="23">
        <f t="shared" si="5"/>
        <v>7.5870646766169072</v>
      </c>
      <c r="AB99" s="23">
        <f t="shared" si="5"/>
        <v>7.3081607795371495</v>
      </c>
      <c r="AC99" s="23">
        <f t="shared" si="5"/>
        <v>17.851739788199716</v>
      </c>
      <c r="AD99" s="23">
        <f t="shared" si="5"/>
        <v>6.2240663900414939</v>
      </c>
      <c r="AE99" s="23">
        <f t="shared" si="5"/>
        <v>22.156862745098032</v>
      </c>
      <c r="AF99" s="23">
        <f t="shared" si="5"/>
        <v>7.9635949943117179</v>
      </c>
      <c r="AG99" s="23">
        <f t="shared" si="5"/>
        <v>3.8387715930902107</v>
      </c>
      <c r="AH99" s="23">
        <f t="shared" ref="AH99:BF99" si="6">(AH19-AH7)/AH7*100</f>
        <v>12.541254125412532</v>
      </c>
      <c r="AI99" s="23">
        <f t="shared" si="6"/>
        <v>9.6052631578947327</v>
      </c>
      <c r="AJ99" s="23">
        <f t="shared" si="6"/>
        <v>11.812080536912747</v>
      </c>
      <c r="AK99" s="23">
        <f t="shared" si="6"/>
        <v>3.0826140567200988</v>
      </c>
      <c r="AL99" s="23">
        <f t="shared" si="6"/>
        <v>6.0445387062566311</v>
      </c>
      <c r="AM99" s="23">
        <f t="shared" si="6"/>
        <v>-12.948717948717942</v>
      </c>
      <c r="AN99" s="23">
        <f t="shared" si="6"/>
        <v>-22.756005056890004</v>
      </c>
      <c r="AO99" s="23">
        <f t="shared" si="6"/>
        <v>16.822429906542048</v>
      </c>
      <c r="AP99" s="23">
        <f t="shared" si="6"/>
        <v>18.454258675078858</v>
      </c>
      <c r="AQ99" s="23">
        <f t="shared" si="6"/>
        <v>0.95969289827255266</v>
      </c>
      <c r="AR99" s="23">
        <f t="shared" si="6"/>
        <v>1.9771071800208175</v>
      </c>
      <c r="AS99" s="23">
        <f t="shared" si="6"/>
        <v>-5.3480141565080697</v>
      </c>
      <c r="AT99" s="23">
        <f t="shared" si="6"/>
        <v>15.261958997722102</v>
      </c>
      <c r="AU99" s="23">
        <f t="shared" si="6"/>
        <v>16.650438169425506</v>
      </c>
      <c r="AV99" s="23">
        <f t="shared" si="6"/>
        <v>18.508287292817666</v>
      </c>
      <c r="AW99" s="23">
        <f t="shared" si="6"/>
        <v>7.1059431524547803</v>
      </c>
      <c r="AX99" s="23" t="e">
        <f t="shared" si="6"/>
        <v>#DIV/0!</v>
      </c>
      <c r="AY99" s="23">
        <f t="shared" si="6"/>
        <v>6.4649243466299895</v>
      </c>
      <c r="AZ99" s="23">
        <f t="shared" si="6"/>
        <v>11.447368421052635</v>
      </c>
      <c r="BA99" s="23">
        <f t="shared" si="6"/>
        <v>12.824010914051851</v>
      </c>
      <c r="BB99" s="23">
        <f t="shared" si="6"/>
        <v>9.8609355246523531</v>
      </c>
      <c r="BC99" s="23">
        <f t="shared" si="6"/>
        <v>12.851405622489953</v>
      </c>
      <c r="BD99" s="23">
        <f t="shared" si="6"/>
        <v>14.180024660912455</v>
      </c>
      <c r="BE99" s="23">
        <f t="shared" si="6"/>
        <v>7.5268817204300991</v>
      </c>
      <c r="BF99" s="23">
        <f t="shared" si="6"/>
        <v>19.660537482319647</v>
      </c>
      <c r="BG99" s="23">
        <f t="shared" si="2"/>
        <v>19.047619047619047</v>
      </c>
    </row>
    <row r="100" spans="1:59" s="24" customFormat="1" x14ac:dyDescent="0.2">
      <c r="A100" s="25">
        <v>39965</v>
      </c>
      <c r="B100" s="22">
        <f t="shared" ref="B100:AG100" si="7">(B20-B8)/B8*100</f>
        <v>7.7020202020201944</v>
      </c>
      <c r="C100" s="23">
        <f t="shared" si="7"/>
        <v>10.875331564986721</v>
      </c>
      <c r="D100" s="23">
        <f t="shared" si="7"/>
        <v>10.860927152317885</v>
      </c>
      <c r="E100" s="23">
        <f t="shared" si="7"/>
        <v>8.3870967741935498</v>
      </c>
      <c r="F100" s="23">
        <f t="shared" si="7"/>
        <v>9.724047306176093</v>
      </c>
      <c r="G100" s="23">
        <f t="shared" si="7"/>
        <v>14.907651715039574</v>
      </c>
      <c r="H100" s="23">
        <f t="shared" si="7"/>
        <v>13.584905660377355</v>
      </c>
      <c r="I100" s="23">
        <f t="shared" si="7"/>
        <v>-10.411899313501154</v>
      </c>
      <c r="J100" s="23">
        <f t="shared" si="7"/>
        <v>11.741935483870961</v>
      </c>
      <c r="K100" s="23">
        <f t="shared" si="7"/>
        <v>20.483641536273122</v>
      </c>
      <c r="L100" s="23">
        <f t="shared" si="7"/>
        <v>16.355140186915886</v>
      </c>
      <c r="M100" s="23">
        <f t="shared" si="7"/>
        <v>15.266106442577017</v>
      </c>
      <c r="N100" s="23">
        <f t="shared" si="7"/>
        <v>13.46938775510205</v>
      </c>
      <c r="O100" s="23">
        <f t="shared" si="7"/>
        <v>26.822157434402342</v>
      </c>
      <c r="P100" s="23">
        <f t="shared" si="7"/>
        <v>10.026737967914439</v>
      </c>
      <c r="Q100" s="23">
        <f t="shared" si="7"/>
        <v>11.624649859943972</v>
      </c>
      <c r="R100" s="23">
        <f t="shared" si="7"/>
        <v>10.121457489878544</v>
      </c>
      <c r="S100" s="23">
        <f t="shared" si="7"/>
        <v>10.682110682110677</v>
      </c>
      <c r="T100" s="23">
        <f t="shared" si="7"/>
        <v>9.9606815203145604</v>
      </c>
      <c r="U100" s="23">
        <f t="shared" si="7"/>
        <v>9.79020979020979</v>
      </c>
      <c r="V100" s="23">
        <f t="shared" si="7"/>
        <v>14.391691394658734</v>
      </c>
      <c r="W100" s="23">
        <f t="shared" si="7"/>
        <v>3.2258064516128933</v>
      </c>
      <c r="X100" s="23">
        <f t="shared" si="7"/>
        <v>2.8888888888888826</v>
      </c>
      <c r="Y100" s="23">
        <f t="shared" si="7"/>
        <v>4.0044493882091148</v>
      </c>
      <c r="Z100" s="23">
        <f t="shared" si="7"/>
        <v>7.529722589167771</v>
      </c>
      <c r="AA100" s="23">
        <f t="shared" si="7"/>
        <v>5.0420168067226925</v>
      </c>
      <c r="AB100" s="23">
        <f t="shared" si="7"/>
        <v>4.5667447306791464</v>
      </c>
      <c r="AC100" s="23">
        <f t="shared" si="7"/>
        <v>17.462686567164184</v>
      </c>
      <c r="AD100" s="23">
        <f t="shared" si="7"/>
        <v>6.2240663900414939</v>
      </c>
      <c r="AE100" s="23">
        <f t="shared" si="7"/>
        <v>22.682445759368836</v>
      </c>
      <c r="AF100" s="23">
        <f t="shared" si="7"/>
        <v>6.9428891377379651</v>
      </c>
      <c r="AG100" s="23">
        <f t="shared" si="7"/>
        <v>0.56338028169013554</v>
      </c>
      <c r="AH100" s="23">
        <f t="shared" ref="AH100:BF100" si="8">(AH20-AH8)/AH8*100</f>
        <v>13.215859030837004</v>
      </c>
      <c r="AI100" s="23">
        <f t="shared" si="8"/>
        <v>10.090556274256143</v>
      </c>
      <c r="AJ100" s="23">
        <f t="shared" si="8"/>
        <v>11.780455153949125</v>
      </c>
      <c r="AK100" s="23">
        <f t="shared" si="8"/>
        <v>-1.0588235294117714</v>
      </c>
      <c r="AL100" s="23">
        <f t="shared" si="8"/>
        <v>5.0367261280167863</v>
      </c>
      <c r="AM100" s="23">
        <f t="shared" si="8"/>
        <v>-15.252152521525206</v>
      </c>
      <c r="AN100" s="23">
        <f t="shared" si="8"/>
        <v>-24.969987995198075</v>
      </c>
      <c r="AO100" s="23">
        <f t="shared" si="8"/>
        <v>16.334661354581669</v>
      </c>
      <c r="AP100" s="23">
        <f t="shared" si="8"/>
        <v>4.2640990371389194</v>
      </c>
      <c r="AQ100" s="23">
        <f t="shared" si="8"/>
        <v>0.86455331412104286</v>
      </c>
      <c r="AR100" s="23">
        <f t="shared" si="8"/>
        <v>1.9771071800208175</v>
      </c>
      <c r="AS100" s="23">
        <f t="shared" si="8"/>
        <v>-6.2574257425742612</v>
      </c>
      <c r="AT100" s="23">
        <f t="shared" si="8"/>
        <v>14.562002275312851</v>
      </c>
      <c r="AU100" s="23">
        <f t="shared" si="8"/>
        <v>15.830115830115837</v>
      </c>
      <c r="AV100" s="23">
        <f t="shared" si="8"/>
        <v>18.019257221458037</v>
      </c>
      <c r="AW100" s="23">
        <f t="shared" si="8"/>
        <v>6.4643799472295598</v>
      </c>
      <c r="AX100" s="23" t="e">
        <f t="shared" si="8"/>
        <v>#DIV/0!</v>
      </c>
      <c r="AY100" s="23">
        <f t="shared" si="8"/>
        <v>6.4649243466299895</v>
      </c>
      <c r="AZ100" s="23">
        <f t="shared" si="8"/>
        <v>11.154345006485096</v>
      </c>
      <c r="BA100" s="23">
        <f t="shared" si="8"/>
        <v>13.90013495276655</v>
      </c>
      <c r="BB100" s="23">
        <f t="shared" si="8"/>
        <v>8.4577114427860653</v>
      </c>
      <c r="BC100" s="23">
        <f t="shared" si="8"/>
        <v>13.253012048192758</v>
      </c>
      <c r="BD100" s="23">
        <f t="shared" si="8"/>
        <v>15.62115621156212</v>
      </c>
      <c r="BE100" s="23">
        <f t="shared" si="8"/>
        <v>7.5268817204300991</v>
      </c>
      <c r="BF100" s="23">
        <f t="shared" si="8"/>
        <v>20.084865629420086</v>
      </c>
      <c r="BG100" s="23">
        <f t="shared" si="2"/>
        <v>19.047619047619047</v>
      </c>
    </row>
    <row r="101" spans="1:59" s="24" customFormat="1" x14ac:dyDescent="0.2">
      <c r="A101" s="25">
        <v>39995</v>
      </c>
      <c r="B101" s="22">
        <f t="shared" ref="B101:AG101" si="9">(B21-B9)/B9*100</f>
        <v>6.5756823821340102</v>
      </c>
      <c r="C101" s="23">
        <f t="shared" si="9"/>
        <v>7.383419689119175</v>
      </c>
      <c r="D101" s="23">
        <f t="shared" si="9"/>
        <v>6.9767441860465</v>
      </c>
      <c r="E101" s="23">
        <f t="shared" si="9"/>
        <v>3.995006242197257</v>
      </c>
      <c r="F101" s="23">
        <f t="shared" si="9"/>
        <v>5.526992287917734</v>
      </c>
      <c r="G101" s="23">
        <f t="shared" si="9"/>
        <v>15.364583333333332</v>
      </c>
      <c r="H101" s="23">
        <f t="shared" si="9"/>
        <v>9.7410604192355201</v>
      </c>
      <c r="I101" s="23">
        <f t="shared" si="9"/>
        <v>-13.621262458471758</v>
      </c>
      <c r="J101" s="23">
        <f t="shared" si="9"/>
        <v>11.454311454311442</v>
      </c>
      <c r="K101" s="23">
        <f t="shared" si="9"/>
        <v>16.760563380281699</v>
      </c>
      <c r="L101" s="23">
        <f t="shared" si="9"/>
        <v>10.798816568047355</v>
      </c>
      <c r="M101" s="23">
        <f t="shared" si="9"/>
        <v>13.369713506139149</v>
      </c>
      <c r="N101" s="23">
        <f t="shared" si="9"/>
        <v>13.378378378378386</v>
      </c>
      <c r="O101" s="23">
        <f t="shared" si="9"/>
        <v>23.878437047756876</v>
      </c>
      <c r="P101" s="23">
        <f t="shared" si="9"/>
        <v>10.610079575596815</v>
      </c>
      <c r="Q101" s="23">
        <f t="shared" si="9"/>
        <v>11.404728789986075</v>
      </c>
      <c r="R101" s="23">
        <f t="shared" si="9"/>
        <v>9.3708165997322617</v>
      </c>
      <c r="S101" s="23">
        <f t="shared" si="9"/>
        <v>10.115236875800264</v>
      </c>
      <c r="T101" s="23">
        <f t="shared" si="9"/>
        <v>10.416666666666668</v>
      </c>
      <c r="U101" s="23">
        <f t="shared" si="9"/>
        <v>8.5517241379310391</v>
      </c>
      <c r="V101" s="23">
        <f t="shared" si="9"/>
        <v>14.771048744460858</v>
      </c>
      <c r="W101" s="23">
        <f t="shared" si="9"/>
        <v>3.674832962138082</v>
      </c>
      <c r="X101" s="23">
        <f t="shared" si="9"/>
        <v>3.2258064516128933</v>
      </c>
      <c r="Y101" s="23">
        <f t="shared" si="9"/>
        <v>4.6718576195772954</v>
      </c>
      <c r="Z101" s="23">
        <f t="shared" si="9"/>
        <v>7.0332480818414327</v>
      </c>
      <c r="AA101" s="23">
        <f t="shared" si="9"/>
        <v>5.0420168067226925</v>
      </c>
      <c r="AB101" s="23">
        <f t="shared" si="9"/>
        <v>4.5667447306791464</v>
      </c>
      <c r="AC101" s="23">
        <f t="shared" si="9"/>
        <v>17.429837518463806</v>
      </c>
      <c r="AD101" s="23">
        <f t="shared" si="9"/>
        <v>4.1666666666666705</v>
      </c>
      <c r="AE101" s="23">
        <f t="shared" si="9"/>
        <v>18.67768595041322</v>
      </c>
      <c r="AF101" s="23">
        <f t="shared" si="9"/>
        <v>5.8823529411764834</v>
      </c>
      <c r="AG101" s="23">
        <f t="shared" si="9"/>
        <v>9.3370681605983691E-2</v>
      </c>
      <c r="AH101" s="23">
        <f t="shared" ref="AH101:BF101" si="10">(AH21-AH9)/AH9*100</f>
        <v>10.129310344827593</v>
      </c>
      <c r="AI101" s="23">
        <f t="shared" si="10"/>
        <v>9.2544987146529607</v>
      </c>
      <c r="AJ101" s="23">
        <f t="shared" si="10"/>
        <v>11.318242343541945</v>
      </c>
      <c r="AK101" s="23">
        <f t="shared" si="10"/>
        <v>-1.9653179190751477</v>
      </c>
      <c r="AL101" s="23">
        <f t="shared" si="10"/>
        <v>4.075235109717859</v>
      </c>
      <c r="AM101" s="23">
        <f t="shared" si="10"/>
        <v>-16.238317757009337</v>
      </c>
      <c r="AN101" s="23">
        <f t="shared" si="10"/>
        <v>-26.345291479820627</v>
      </c>
      <c r="AO101" s="23">
        <f t="shared" si="10"/>
        <v>17.904509283819628</v>
      </c>
      <c r="AP101" s="23">
        <f t="shared" si="10"/>
        <v>3.8356164383561606</v>
      </c>
      <c r="AQ101" s="23">
        <f t="shared" si="10"/>
        <v>1.0576923076923022</v>
      </c>
      <c r="AR101" s="23">
        <f t="shared" si="10"/>
        <v>1.9771071800208175</v>
      </c>
      <c r="AS101" s="23">
        <f t="shared" si="10"/>
        <v>-5.0239234449760852</v>
      </c>
      <c r="AT101" s="23">
        <f t="shared" si="10"/>
        <v>14.656144306651633</v>
      </c>
      <c r="AU101" s="23">
        <f t="shared" si="10"/>
        <v>14.828897338403035</v>
      </c>
      <c r="AV101" s="23">
        <f t="shared" si="10"/>
        <v>18.181818181818187</v>
      </c>
      <c r="AW101" s="23">
        <f t="shared" si="10"/>
        <v>9.3175853018372621</v>
      </c>
      <c r="AX101" s="23" t="e">
        <f t="shared" si="10"/>
        <v>#DIV/0!</v>
      </c>
      <c r="AY101" s="23">
        <f t="shared" si="10"/>
        <v>6.4649243466299895</v>
      </c>
      <c r="AZ101" s="23">
        <f t="shared" si="10"/>
        <v>11.125485122897812</v>
      </c>
      <c r="BA101" s="23">
        <f t="shared" si="10"/>
        <v>13.99730820995963</v>
      </c>
      <c r="BB101" s="23">
        <f t="shared" si="10"/>
        <v>8.1784386617100306</v>
      </c>
      <c r="BC101" s="23">
        <f t="shared" si="10"/>
        <v>13.624338624338641</v>
      </c>
      <c r="BD101" s="23">
        <f t="shared" si="10"/>
        <v>15.441176470588246</v>
      </c>
      <c r="BE101" s="23">
        <f t="shared" si="10"/>
        <v>10.321715817694374</v>
      </c>
      <c r="BF101" s="23">
        <f t="shared" si="10"/>
        <v>17.80821917808219</v>
      </c>
      <c r="BG101" s="23">
        <f t="shared" ref="BG101:BG116" si="11">(BG21-BG9)/BG9*100</f>
        <v>16.666666666666664</v>
      </c>
    </row>
    <row r="102" spans="1:59" s="24" customFormat="1" x14ac:dyDescent="0.2">
      <c r="A102" s="25">
        <v>40026</v>
      </c>
      <c r="B102" s="22">
        <f t="shared" ref="B102:BB106" si="12">(B22-B10)/B10*100</f>
        <v>6.0419235511714007</v>
      </c>
      <c r="C102" s="23">
        <f t="shared" si="12"/>
        <v>6.0102301790281363</v>
      </c>
      <c r="D102" s="23">
        <f t="shared" si="12"/>
        <v>5.3435114503816834</v>
      </c>
      <c r="E102" s="23">
        <f t="shared" si="12"/>
        <v>0</v>
      </c>
      <c r="F102" s="23">
        <f t="shared" si="12"/>
        <v>4.8843187660668343</v>
      </c>
      <c r="G102" s="23">
        <f t="shared" si="12"/>
        <v>13.427109974424553</v>
      </c>
      <c r="H102" s="23">
        <f t="shared" si="12"/>
        <v>8.443908323281061</v>
      </c>
      <c r="I102" s="23">
        <f t="shared" si="12"/>
        <v>-15.553121577217965</v>
      </c>
      <c r="J102" s="23">
        <f t="shared" si="12"/>
        <v>12.581063553826205</v>
      </c>
      <c r="K102" s="23">
        <f t="shared" si="12"/>
        <v>18.899858956276432</v>
      </c>
      <c r="L102" s="23">
        <f t="shared" si="12"/>
        <v>8.3453237410071903</v>
      </c>
      <c r="M102" s="23">
        <f t="shared" si="12"/>
        <v>12.247644683714682</v>
      </c>
      <c r="N102" s="23">
        <f t="shared" si="12"/>
        <v>14.745308310991959</v>
      </c>
      <c r="O102" s="23">
        <f t="shared" si="12"/>
        <v>25.952045133991525</v>
      </c>
      <c r="P102" s="23">
        <f t="shared" si="12"/>
        <v>11.756935270805799</v>
      </c>
      <c r="Q102" s="23">
        <f t="shared" si="12"/>
        <v>12.792297111416776</v>
      </c>
      <c r="R102" s="23">
        <f t="shared" si="12"/>
        <v>9.825033647375502</v>
      </c>
      <c r="S102" s="23">
        <f t="shared" si="12"/>
        <v>10.499359795134447</v>
      </c>
      <c r="T102" s="23">
        <f t="shared" si="12"/>
        <v>11.788079470198683</v>
      </c>
      <c r="U102" s="23">
        <f t="shared" si="12"/>
        <v>8.9136490250696454</v>
      </c>
      <c r="V102" s="23">
        <f t="shared" si="12"/>
        <v>17.613636363636349</v>
      </c>
      <c r="W102" s="23">
        <f t="shared" si="12"/>
        <v>3.2044198895027689</v>
      </c>
      <c r="X102" s="23">
        <f t="shared" si="12"/>
        <v>2.9867256637168014</v>
      </c>
      <c r="Y102" s="23">
        <f t="shared" si="12"/>
        <v>4.4198895027624303</v>
      </c>
      <c r="Z102" s="23">
        <f t="shared" si="12"/>
        <v>6.4968152866241971</v>
      </c>
      <c r="AA102" s="23">
        <f t="shared" si="12"/>
        <v>5.0420168067226925</v>
      </c>
      <c r="AB102" s="23">
        <f t="shared" si="12"/>
        <v>4.5667447306791464</v>
      </c>
      <c r="AC102" s="23">
        <f t="shared" si="12"/>
        <v>11.065006915629324</v>
      </c>
      <c r="AD102" s="23">
        <f t="shared" si="12"/>
        <v>4.1666666666666705</v>
      </c>
      <c r="AE102" s="23">
        <f t="shared" si="12"/>
        <v>17.355371900826448</v>
      </c>
      <c r="AF102" s="23">
        <f t="shared" si="12"/>
        <v>4.735682819383257</v>
      </c>
      <c r="AG102" s="23">
        <f t="shared" si="12"/>
        <v>-2.6678932842686343</v>
      </c>
      <c r="AH102" s="23">
        <f t="shared" si="12"/>
        <v>9.5948827292110881</v>
      </c>
      <c r="AI102" s="23">
        <f t="shared" si="12"/>
        <v>9.1259640102827877</v>
      </c>
      <c r="AJ102" s="23">
        <f t="shared" si="12"/>
        <v>11.733333333333329</v>
      </c>
      <c r="AK102" s="23">
        <f t="shared" si="12"/>
        <v>-1.5133876600698619</v>
      </c>
      <c r="AL102" s="23">
        <f t="shared" si="12"/>
        <v>4.9214659685863902</v>
      </c>
      <c r="AM102" s="23">
        <f t="shared" si="12"/>
        <v>-16.09058402860548</v>
      </c>
      <c r="AN102" s="23">
        <f t="shared" si="12"/>
        <v>-26.382488479262673</v>
      </c>
      <c r="AO102" s="23">
        <f t="shared" si="12"/>
        <v>18.302387267904503</v>
      </c>
      <c r="AP102" s="23">
        <f t="shared" si="12"/>
        <v>3.8356164383561606</v>
      </c>
      <c r="AQ102" s="23">
        <f t="shared" si="12"/>
        <v>1.4258555133079849</v>
      </c>
      <c r="AR102" s="23">
        <f t="shared" si="12"/>
        <v>2.6584867075664711</v>
      </c>
      <c r="AS102" s="23">
        <f t="shared" si="12"/>
        <v>-8.3265306122449001</v>
      </c>
      <c r="AT102" s="23">
        <f t="shared" si="12"/>
        <v>11.797133406835725</v>
      </c>
      <c r="AU102" s="23">
        <f t="shared" si="12"/>
        <v>10.322580645161294</v>
      </c>
      <c r="AV102" s="23">
        <f t="shared" si="12"/>
        <v>19.093406593406602</v>
      </c>
      <c r="AW102" s="23">
        <f t="shared" si="12"/>
        <v>7.3453608247422721</v>
      </c>
      <c r="AX102" s="23" t="e">
        <f t="shared" ref="AX102:AX121" si="13">(AX22-AX10)/AX10*100</f>
        <v>#DIV/0!</v>
      </c>
      <c r="AY102" s="23">
        <f t="shared" si="12"/>
        <v>6.4649243466299895</v>
      </c>
      <c r="AZ102" s="23">
        <f t="shared" si="12"/>
        <v>9.4936708860759502</v>
      </c>
      <c r="BA102" s="23">
        <f t="shared" si="12"/>
        <v>14.285714285714269</v>
      </c>
      <c r="BB102" s="23">
        <f t="shared" si="12"/>
        <v>4.916067146282967</v>
      </c>
      <c r="BC102" s="23">
        <f t="shared" ref="BC102:BF121" si="14">(BC22-BC10)/BC10*100</f>
        <v>13.324538258575211</v>
      </c>
      <c r="BD102" s="23">
        <f t="shared" si="14"/>
        <v>15.412621359223285</v>
      </c>
      <c r="BE102" s="23">
        <f t="shared" si="14"/>
        <v>10.321715817694374</v>
      </c>
      <c r="BF102" s="23">
        <f t="shared" si="14"/>
        <v>16.059379217273964</v>
      </c>
      <c r="BG102" s="23">
        <f t="shared" si="11"/>
        <v>16.666666666666664</v>
      </c>
    </row>
    <row r="103" spans="1:59" s="24" customFormat="1" x14ac:dyDescent="0.2">
      <c r="A103" s="25">
        <v>40057</v>
      </c>
      <c r="B103" s="22">
        <f t="shared" si="12"/>
        <v>5.7668711656441749</v>
      </c>
      <c r="C103" s="23">
        <f t="shared" si="12"/>
        <v>5.2030456852791982</v>
      </c>
      <c r="D103" s="23">
        <f t="shared" si="12"/>
        <v>4.8101265822784773</v>
      </c>
      <c r="E103" s="23">
        <f t="shared" si="12"/>
        <v>-1.1976047904191618</v>
      </c>
      <c r="F103" s="23">
        <f t="shared" si="12"/>
        <v>4.1131105398457626</v>
      </c>
      <c r="G103" s="23">
        <f t="shared" si="12"/>
        <v>12.105926860025232</v>
      </c>
      <c r="H103" s="23">
        <f t="shared" si="12"/>
        <v>7.380952380952384</v>
      </c>
      <c r="I103" s="23">
        <f t="shared" si="12"/>
        <v>-16.157205240174672</v>
      </c>
      <c r="J103" s="23">
        <f t="shared" si="12"/>
        <v>5.2434456928838991</v>
      </c>
      <c r="K103" s="23">
        <f t="shared" si="12"/>
        <v>22.557471264367823</v>
      </c>
      <c r="L103" s="23">
        <f t="shared" si="12"/>
        <v>8.154506437768223</v>
      </c>
      <c r="M103" s="23">
        <f t="shared" si="12"/>
        <v>11.523178807947025</v>
      </c>
      <c r="N103" s="23">
        <f t="shared" si="12"/>
        <v>11.842105263157894</v>
      </c>
      <c r="O103" s="23">
        <f t="shared" si="12"/>
        <v>20.110957004160891</v>
      </c>
      <c r="P103" s="23">
        <f t="shared" si="12"/>
        <v>9.6103896103896176</v>
      </c>
      <c r="Q103" s="23">
        <f t="shared" si="12"/>
        <v>12.108843537414973</v>
      </c>
      <c r="R103" s="23">
        <f t="shared" si="12"/>
        <v>9.0545938748335697</v>
      </c>
      <c r="S103" s="23">
        <f t="shared" si="12"/>
        <v>9.9110546378653073</v>
      </c>
      <c r="T103" s="23">
        <f t="shared" si="12"/>
        <v>9.3506493506493538</v>
      </c>
      <c r="U103" s="23">
        <f t="shared" si="12"/>
        <v>8.2530949105914715</v>
      </c>
      <c r="V103" s="23">
        <f t="shared" si="12"/>
        <v>16.830294530154276</v>
      </c>
      <c r="W103" s="23">
        <f t="shared" si="12"/>
        <v>3.5359116022099477</v>
      </c>
      <c r="X103" s="23">
        <f t="shared" si="12"/>
        <v>2.9801324503311291</v>
      </c>
      <c r="Y103" s="23">
        <f t="shared" si="12"/>
        <v>4.4101433296582133</v>
      </c>
      <c r="Z103" s="23">
        <f t="shared" si="12"/>
        <v>6.4556962025316382</v>
      </c>
      <c r="AA103" s="23">
        <f t="shared" si="12"/>
        <v>4.6263345195729606</v>
      </c>
      <c r="AB103" s="23">
        <f t="shared" si="12"/>
        <v>4.645760743321719</v>
      </c>
      <c r="AC103" s="23">
        <f t="shared" si="12"/>
        <v>10.109289617486326</v>
      </c>
      <c r="AD103" s="23">
        <f t="shared" si="12"/>
        <v>4.1666666666666705</v>
      </c>
      <c r="AE103" s="23">
        <f t="shared" si="12"/>
        <v>17.21311475409836</v>
      </c>
      <c r="AF103" s="23">
        <f t="shared" si="12"/>
        <v>3.8209606986899569</v>
      </c>
      <c r="AG103" s="23">
        <f t="shared" si="12"/>
        <v>-3.3976124885215819</v>
      </c>
      <c r="AH103" s="23">
        <f t="shared" si="12"/>
        <v>7.5949367088607627</v>
      </c>
      <c r="AI103" s="23">
        <f t="shared" si="12"/>
        <v>8.4810126582278524</v>
      </c>
      <c r="AJ103" s="23">
        <f t="shared" si="12"/>
        <v>11.733333333333329</v>
      </c>
      <c r="AK103" s="23">
        <f t="shared" si="12"/>
        <v>-0.23391812865497411</v>
      </c>
      <c r="AL103" s="23">
        <f t="shared" si="12"/>
        <v>3.6307053941908709</v>
      </c>
      <c r="AM103" s="23">
        <f t="shared" si="12"/>
        <v>-8.6574654956085393</v>
      </c>
      <c r="AN103" s="23">
        <f t="shared" si="12"/>
        <v>-16.976456009913264</v>
      </c>
      <c r="AO103" s="23">
        <f t="shared" si="12"/>
        <v>16.384915474642384</v>
      </c>
      <c r="AP103" s="23">
        <f t="shared" si="12"/>
        <v>1.7426273458445194</v>
      </c>
      <c r="AQ103" s="23">
        <f t="shared" si="12"/>
        <v>0.76117982873454937</v>
      </c>
      <c r="AR103" s="23">
        <f t="shared" si="12"/>
        <v>2.2494887525562399</v>
      </c>
      <c r="AS103" s="23">
        <f t="shared" si="12"/>
        <v>-11.252566735112939</v>
      </c>
      <c r="AT103" s="23">
        <f t="shared" si="12"/>
        <v>11.269146608315095</v>
      </c>
      <c r="AU103" s="23">
        <f t="shared" si="12"/>
        <v>7.4477747502270697</v>
      </c>
      <c r="AV103" s="23">
        <f t="shared" si="12"/>
        <v>17.678812415654534</v>
      </c>
      <c r="AW103" s="23">
        <f t="shared" si="12"/>
        <v>13.984168865435368</v>
      </c>
      <c r="AX103" s="23" t="e">
        <f t="shared" si="13"/>
        <v>#DIV/0!</v>
      </c>
      <c r="AY103" s="23">
        <f t="shared" si="12"/>
        <v>6.4649243466299895</v>
      </c>
      <c r="AZ103" s="23">
        <f t="shared" si="12"/>
        <v>11.597938144329897</v>
      </c>
      <c r="BA103" s="23">
        <f t="shared" si="12"/>
        <v>14.591700133868796</v>
      </c>
      <c r="BB103" s="23">
        <f t="shared" si="12"/>
        <v>8.5396039603960467</v>
      </c>
      <c r="BC103" s="23">
        <f t="shared" si="14"/>
        <v>12.2715404699739</v>
      </c>
      <c r="BD103" s="23">
        <f t="shared" si="14"/>
        <v>13.978494623655918</v>
      </c>
      <c r="BE103" s="23">
        <f t="shared" si="14"/>
        <v>10.321715817694374</v>
      </c>
      <c r="BF103" s="23">
        <f t="shared" si="14"/>
        <v>7.9046424090338725</v>
      </c>
      <c r="BG103" s="23">
        <f t="shared" si="11"/>
        <v>16.666666666666664</v>
      </c>
    </row>
    <row r="104" spans="1:59" s="24" customFormat="1" x14ac:dyDescent="0.2">
      <c r="A104" s="25">
        <v>40087</v>
      </c>
      <c r="B104" s="22">
        <f t="shared" si="12"/>
        <v>5.3724053724053613</v>
      </c>
      <c r="C104" s="23">
        <f t="shared" si="12"/>
        <v>4.6365914786967455</v>
      </c>
      <c r="D104" s="23">
        <f t="shared" si="12"/>
        <v>4.2500000000000071</v>
      </c>
      <c r="E104" s="23">
        <f t="shared" si="12"/>
        <v>-3.6513545347467709</v>
      </c>
      <c r="F104" s="23">
        <f t="shared" si="12"/>
        <v>4.7619047619047654</v>
      </c>
      <c r="G104" s="23">
        <f t="shared" si="12"/>
        <v>11.290322580645173</v>
      </c>
      <c r="H104" s="23">
        <f t="shared" si="12"/>
        <v>6.2721893491124225</v>
      </c>
      <c r="I104" s="23">
        <f t="shared" si="12"/>
        <v>-17.152103559870554</v>
      </c>
      <c r="J104" s="23">
        <f t="shared" si="12"/>
        <v>11.010362694300518</v>
      </c>
      <c r="K104" s="23">
        <f t="shared" si="12"/>
        <v>24.142661179698209</v>
      </c>
      <c r="L104" s="23">
        <f t="shared" si="12"/>
        <v>7.5822603719599382</v>
      </c>
      <c r="M104" s="23">
        <f t="shared" si="12"/>
        <v>10.116731517509743</v>
      </c>
      <c r="N104" s="23">
        <f t="shared" si="12"/>
        <v>12.156862745098035</v>
      </c>
      <c r="O104" s="23">
        <f t="shared" si="12"/>
        <v>19.021739130434785</v>
      </c>
      <c r="P104" s="23">
        <f t="shared" si="12"/>
        <v>10.34928848641656</v>
      </c>
      <c r="Q104" s="23">
        <f t="shared" si="12"/>
        <v>12.228260869565219</v>
      </c>
      <c r="R104" s="23">
        <f t="shared" si="12"/>
        <v>9.772423025435069</v>
      </c>
      <c r="S104" s="23">
        <f t="shared" si="12"/>
        <v>9.8089171974522333</v>
      </c>
      <c r="T104" s="23">
        <f t="shared" si="12"/>
        <v>9.7529258777633281</v>
      </c>
      <c r="U104" s="23">
        <f t="shared" si="12"/>
        <v>9.7087378640776709</v>
      </c>
      <c r="V104" s="23">
        <f t="shared" si="12"/>
        <v>15.833333333333341</v>
      </c>
      <c r="W104" s="23">
        <f t="shared" si="12"/>
        <v>3.4103410341034044</v>
      </c>
      <c r="X104" s="23">
        <f t="shared" si="12"/>
        <v>2.9670329670329698</v>
      </c>
      <c r="Y104" s="23">
        <f t="shared" si="12"/>
        <v>4.2857142857142918</v>
      </c>
      <c r="Z104" s="23">
        <f t="shared" si="12"/>
        <v>6.717363751584279</v>
      </c>
      <c r="AA104" s="23">
        <f t="shared" si="12"/>
        <v>4.6263345195729606</v>
      </c>
      <c r="AB104" s="23">
        <f t="shared" si="12"/>
        <v>4.645760743321719</v>
      </c>
      <c r="AC104" s="23">
        <f t="shared" si="12"/>
        <v>10.49046321525884</v>
      </c>
      <c r="AD104" s="23">
        <f t="shared" si="12"/>
        <v>4.1666666666666705</v>
      </c>
      <c r="AE104" s="23">
        <f t="shared" si="12"/>
        <v>18.646864686468653</v>
      </c>
      <c r="AF104" s="23">
        <f t="shared" si="12"/>
        <v>3.1556039173014048</v>
      </c>
      <c r="AG104" s="23">
        <f t="shared" si="12"/>
        <v>-3.6563071297989032</v>
      </c>
      <c r="AH104" s="23">
        <f t="shared" si="12"/>
        <v>6.7724867724867783</v>
      </c>
      <c r="AI104" s="23">
        <f t="shared" si="12"/>
        <v>7.6923076923077041</v>
      </c>
      <c r="AJ104" s="23">
        <f t="shared" si="12"/>
        <v>11.46666666666666</v>
      </c>
      <c r="AK104" s="23">
        <f t="shared" si="12"/>
        <v>-0.58823529411764708</v>
      </c>
      <c r="AL104" s="23">
        <f t="shared" si="12"/>
        <v>3.5269709543568375</v>
      </c>
      <c r="AM104" s="23">
        <f t="shared" si="12"/>
        <v>-10.230179028132993</v>
      </c>
      <c r="AN104" s="23">
        <f t="shared" si="12"/>
        <v>-18.980891719745223</v>
      </c>
      <c r="AO104" s="23">
        <f t="shared" si="12"/>
        <v>15.155440414507776</v>
      </c>
      <c r="AP104" s="23">
        <f t="shared" si="12"/>
        <v>1.7426273458445194</v>
      </c>
      <c r="AQ104" s="23">
        <f t="shared" si="12"/>
        <v>0</v>
      </c>
      <c r="AR104" s="23">
        <f t="shared" si="12"/>
        <v>2.2494887525562399</v>
      </c>
      <c r="AS104" s="23">
        <f t="shared" si="12"/>
        <v>-17.038539553752535</v>
      </c>
      <c r="AT104" s="23">
        <f t="shared" si="12"/>
        <v>9.6069868995633314</v>
      </c>
      <c r="AU104" s="23">
        <f t="shared" si="12"/>
        <v>4.7016274864376157</v>
      </c>
      <c r="AV104" s="23">
        <f t="shared" si="12"/>
        <v>17.678812415654534</v>
      </c>
      <c r="AW104" s="23">
        <f t="shared" si="12"/>
        <v>14.304635761589402</v>
      </c>
      <c r="AX104" s="23" t="e">
        <f t="shared" si="13"/>
        <v>#DIV/0!</v>
      </c>
      <c r="AY104" s="23">
        <f t="shared" si="12"/>
        <v>6.4649243466299895</v>
      </c>
      <c r="AZ104" s="23">
        <f t="shared" si="12"/>
        <v>10.22727272727272</v>
      </c>
      <c r="BA104" s="23">
        <f t="shared" si="12"/>
        <v>11.568123393316196</v>
      </c>
      <c r="BB104" s="23">
        <f t="shared" si="12"/>
        <v>8.6741016109045841</v>
      </c>
      <c r="BC104" s="23">
        <f t="shared" si="14"/>
        <v>10.358056265984647</v>
      </c>
      <c r="BD104" s="23">
        <f t="shared" si="14"/>
        <v>11.111111111111111</v>
      </c>
      <c r="BE104" s="23">
        <f t="shared" si="14"/>
        <v>10.321715817694374</v>
      </c>
      <c r="BF104" s="23">
        <f t="shared" si="14"/>
        <v>7.9046424090338725</v>
      </c>
      <c r="BG104" s="23">
        <f t="shared" si="11"/>
        <v>10.986267166042461</v>
      </c>
    </row>
    <row r="105" spans="1:59" s="24" customFormat="1" x14ac:dyDescent="0.2">
      <c r="A105" s="25">
        <v>40118</v>
      </c>
      <c r="B105" s="22">
        <f t="shared" si="12"/>
        <v>5.2503052503052459</v>
      </c>
      <c r="C105" s="23">
        <f t="shared" si="12"/>
        <v>3.6204744069912684</v>
      </c>
      <c r="D105" s="23">
        <f t="shared" si="12"/>
        <v>2.9850746268656607</v>
      </c>
      <c r="E105" s="23">
        <f t="shared" si="12"/>
        <v>-3.7869822485207134</v>
      </c>
      <c r="F105" s="23">
        <f t="shared" si="12"/>
        <v>4.4642857142857135</v>
      </c>
      <c r="G105" s="23">
        <f t="shared" si="12"/>
        <v>4.7619047619047619</v>
      </c>
      <c r="H105" s="23">
        <f t="shared" si="12"/>
        <v>6.6272189349112356</v>
      </c>
      <c r="I105" s="23">
        <f t="shared" si="12"/>
        <v>-19.016393442622956</v>
      </c>
      <c r="J105" s="23">
        <f t="shared" si="12"/>
        <v>5.9859154929577398</v>
      </c>
      <c r="K105" s="23">
        <f t="shared" si="12"/>
        <v>16.666666666666664</v>
      </c>
      <c r="L105" s="23">
        <f t="shared" si="12"/>
        <v>8.6083213773314196</v>
      </c>
      <c r="M105" s="23">
        <f t="shared" si="12"/>
        <v>8.9858793324775359</v>
      </c>
      <c r="N105" s="23">
        <f t="shared" si="12"/>
        <v>12.451361867704293</v>
      </c>
      <c r="O105" s="23">
        <f t="shared" si="12"/>
        <v>15.223097112860884</v>
      </c>
      <c r="P105" s="23">
        <f t="shared" si="12"/>
        <v>11.354838709677416</v>
      </c>
      <c r="Q105" s="23">
        <f t="shared" si="12"/>
        <v>12.195121951219514</v>
      </c>
      <c r="R105" s="23">
        <f t="shared" si="12"/>
        <v>9.3333333333333339</v>
      </c>
      <c r="S105" s="23">
        <f t="shared" si="12"/>
        <v>9.4936708860759502</v>
      </c>
      <c r="T105" s="23">
        <f t="shared" si="12"/>
        <v>10.403120936280883</v>
      </c>
      <c r="U105" s="23">
        <f t="shared" si="12"/>
        <v>9.279778393351803</v>
      </c>
      <c r="V105" s="23">
        <f t="shared" si="12"/>
        <v>16.204986149584492</v>
      </c>
      <c r="W105" s="23">
        <f t="shared" si="12"/>
        <v>3.7486218302094727</v>
      </c>
      <c r="X105" s="23">
        <f t="shared" si="12"/>
        <v>3.4216335540838951</v>
      </c>
      <c r="Y105" s="23">
        <f t="shared" si="12"/>
        <v>4.281009879253574</v>
      </c>
      <c r="Z105" s="23">
        <f t="shared" si="12"/>
        <v>6.7088607594936676</v>
      </c>
      <c r="AA105" s="23">
        <f t="shared" si="12"/>
        <v>4.6263345195729606</v>
      </c>
      <c r="AB105" s="23">
        <f t="shared" si="12"/>
        <v>4.645760743321719</v>
      </c>
      <c r="AC105" s="23">
        <f t="shared" si="12"/>
        <v>10.094212651413189</v>
      </c>
      <c r="AD105" s="23">
        <f t="shared" si="12"/>
        <v>4.1666666666666705</v>
      </c>
      <c r="AE105" s="23">
        <f t="shared" si="12"/>
        <v>18.811881188118811</v>
      </c>
      <c r="AF105" s="23">
        <f t="shared" si="12"/>
        <v>3.0501089324618706</v>
      </c>
      <c r="AG105" s="23">
        <f t="shared" si="12"/>
        <v>-3.3913840513290459</v>
      </c>
      <c r="AH105" s="23">
        <f t="shared" si="12"/>
        <v>6.243386243386249</v>
      </c>
      <c r="AI105" s="23">
        <f t="shared" si="12"/>
        <v>7.6923076923077041</v>
      </c>
      <c r="AJ105" s="23">
        <f t="shared" si="12"/>
        <v>10.978835978835995</v>
      </c>
      <c r="AK105" s="23">
        <f t="shared" si="12"/>
        <v>0.35671819262783755</v>
      </c>
      <c r="AL105" s="23">
        <f t="shared" si="12"/>
        <v>3.7422037422037362</v>
      </c>
      <c r="AM105" s="23">
        <f t="shared" si="12"/>
        <v>-7.1523178807947092</v>
      </c>
      <c r="AN105" s="23">
        <f t="shared" si="12"/>
        <v>-14.859437751004018</v>
      </c>
      <c r="AO105" s="23">
        <f t="shared" si="12"/>
        <v>13.624678663239088</v>
      </c>
      <c r="AP105" s="23">
        <f t="shared" si="12"/>
        <v>1.7426273458445194</v>
      </c>
      <c r="AQ105" s="23">
        <f t="shared" si="12"/>
        <v>-0.18993352326685931</v>
      </c>
      <c r="AR105" s="23">
        <f t="shared" si="12"/>
        <v>2.2494887525562399</v>
      </c>
      <c r="AS105" s="23">
        <f t="shared" si="12"/>
        <v>-18.200243210376968</v>
      </c>
      <c r="AT105" s="23">
        <f t="shared" si="12"/>
        <v>8.2352941176470615</v>
      </c>
      <c r="AU105" s="23">
        <f t="shared" si="12"/>
        <v>3.8222222222222197</v>
      </c>
      <c r="AV105" s="23">
        <f t="shared" si="12"/>
        <v>17.678812415654534</v>
      </c>
      <c r="AW105" s="23">
        <f t="shared" si="12"/>
        <v>9.5890410958904138</v>
      </c>
      <c r="AX105" s="23" t="e">
        <f t="shared" si="13"/>
        <v>#DIV/0!</v>
      </c>
      <c r="AY105" s="23">
        <f t="shared" si="12"/>
        <v>6.4649243466299895</v>
      </c>
      <c r="AZ105" s="23">
        <f t="shared" si="12"/>
        <v>8.8418430884184414</v>
      </c>
      <c r="BA105" s="23">
        <f t="shared" si="12"/>
        <v>11.395646606914221</v>
      </c>
      <c r="BB105" s="23">
        <f t="shared" si="12"/>
        <v>6.1743341404358461</v>
      </c>
      <c r="BC105" s="23">
        <f t="shared" si="14"/>
        <v>10.204081632653059</v>
      </c>
      <c r="BD105" s="23">
        <f t="shared" si="14"/>
        <v>9.8964326812427998</v>
      </c>
      <c r="BE105" s="23">
        <f t="shared" si="14"/>
        <v>10.321715817694374</v>
      </c>
      <c r="BF105" s="23">
        <f t="shared" si="14"/>
        <v>7.6345431789737104</v>
      </c>
      <c r="BG105" s="23">
        <f t="shared" si="11"/>
        <v>10.986267166042461</v>
      </c>
    </row>
    <row r="106" spans="1:59" s="24" customFormat="1" x14ac:dyDescent="0.2">
      <c r="A106" s="25">
        <v>40148</v>
      </c>
      <c r="B106" s="22">
        <f t="shared" si="12"/>
        <v>5.4878048780487809</v>
      </c>
      <c r="C106" s="23">
        <f t="shared" si="12"/>
        <v>2.5990099009901098</v>
      </c>
      <c r="D106" s="23">
        <f t="shared" si="12"/>
        <v>1.9753086419753016</v>
      </c>
      <c r="E106" s="23">
        <f t="shared" si="12"/>
        <v>-5.0410316529894459</v>
      </c>
      <c r="F106" s="23">
        <f t="shared" si="12"/>
        <v>3.8993710691823829</v>
      </c>
      <c r="G106" s="23">
        <f t="shared" si="12"/>
        <v>5.0119331742243469</v>
      </c>
      <c r="H106" s="23">
        <f t="shared" si="12"/>
        <v>5.65371024734982</v>
      </c>
      <c r="I106" s="23">
        <f t="shared" si="12"/>
        <v>-17.928730512249437</v>
      </c>
      <c r="J106" s="23">
        <f t="shared" si="12"/>
        <v>2.657807308970106</v>
      </c>
      <c r="K106" s="23">
        <f t="shared" si="12"/>
        <v>11.835106382978712</v>
      </c>
      <c r="L106" s="23">
        <f t="shared" si="12"/>
        <v>11.747430249632894</v>
      </c>
      <c r="M106" s="23">
        <f t="shared" si="12"/>
        <v>8.8197146562905484</v>
      </c>
      <c r="N106" s="23">
        <f t="shared" si="12"/>
        <v>11.410256410256418</v>
      </c>
      <c r="O106" s="23">
        <f t="shared" si="12"/>
        <v>11.607142857142849</v>
      </c>
      <c r="P106" s="23">
        <f t="shared" si="12"/>
        <v>11.153846153846157</v>
      </c>
      <c r="Q106" s="23">
        <f t="shared" si="12"/>
        <v>12.347354138398908</v>
      </c>
      <c r="R106" s="23">
        <f t="shared" si="12"/>
        <v>9.9062918340026656</v>
      </c>
      <c r="S106" s="23">
        <f t="shared" si="12"/>
        <v>9.3350383631713516</v>
      </c>
      <c r="T106" s="23">
        <f t="shared" si="12"/>
        <v>11.096605744125327</v>
      </c>
      <c r="U106" s="23">
        <f t="shared" si="12"/>
        <v>9.8201936376210366</v>
      </c>
      <c r="V106" s="23">
        <f t="shared" si="12"/>
        <v>16.204986149584492</v>
      </c>
      <c r="W106" s="23">
        <f t="shared" si="12"/>
        <v>3.2894736842105261</v>
      </c>
      <c r="X106" s="23">
        <f t="shared" si="12"/>
        <v>2.8477546549835799</v>
      </c>
      <c r="Y106" s="23">
        <f t="shared" si="12"/>
        <v>4.7252747252747227</v>
      </c>
      <c r="Z106" s="23">
        <f t="shared" si="12"/>
        <v>5.7356608478802915</v>
      </c>
      <c r="AA106" s="23">
        <f t="shared" si="12"/>
        <v>3.9580908032595938</v>
      </c>
      <c r="AB106" s="23">
        <f t="shared" si="12"/>
        <v>3.4129692832764507</v>
      </c>
      <c r="AC106" s="23">
        <f t="shared" si="12"/>
        <v>6.1038961038961075</v>
      </c>
      <c r="AD106" s="23">
        <f t="shared" si="12"/>
        <v>4.1666666666666705</v>
      </c>
      <c r="AE106" s="23">
        <f t="shared" si="12"/>
        <v>18.646864686468653</v>
      </c>
      <c r="AF106" s="23">
        <f t="shared" si="12"/>
        <v>2.937976060935787</v>
      </c>
      <c r="AG106" s="23">
        <f t="shared" si="12"/>
        <v>-2.8677150786308925</v>
      </c>
      <c r="AH106" s="23">
        <f t="shared" si="12"/>
        <v>6.3829787234042552</v>
      </c>
      <c r="AI106" s="23">
        <f t="shared" si="12"/>
        <v>6.724782067247828</v>
      </c>
      <c r="AJ106" s="23">
        <f t="shared" si="12"/>
        <v>11.125827814569544</v>
      </c>
      <c r="AK106" s="23">
        <f t="shared" si="12"/>
        <v>4.1615667074663296</v>
      </c>
      <c r="AL106" s="23">
        <f t="shared" si="12"/>
        <v>3.2124352331606163</v>
      </c>
      <c r="AM106" s="23">
        <f t="shared" si="12"/>
        <v>9.4224924012158091</v>
      </c>
      <c r="AN106" s="23">
        <f t="shared" si="12"/>
        <v>7.8559738134206292</v>
      </c>
      <c r="AO106" s="23">
        <f t="shared" si="12"/>
        <v>12.846347607052882</v>
      </c>
      <c r="AP106" s="23">
        <f t="shared" si="12"/>
        <v>0.92348284960422544</v>
      </c>
      <c r="AQ106" s="23">
        <f t="shared" si="12"/>
        <v>-0.28462998102467868</v>
      </c>
      <c r="AR106" s="23">
        <f t="shared" si="12"/>
        <v>2.2494887525562399</v>
      </c>
      <c r="AS106" s="23">
        <f t="shared" si="12"/>
        <v>-19.696364362764687</v>
      </c>
      <c r="AT106" s="23">
        <f t="shared" si="12"/>
        <v>9.5801937567276543</v>
      </c>
      <c r="AU106" s="23">
        <f t="shared" si="12"/>
        <v>4.830053667262975</v>
      </c>
      <c r="AV106" s="23">
        <f t="shared" si="12"/>
        <v>16.890080428954438</v>
      </c>
      <c r="AW106" s="23">
        <f t="shared" ref="AW106:BB106" si="15">(AW26-AW14)/AW14*100</f>
        <v>13.793103448275859</v>
      </c>
      <c r="AX106" s="23" t="e">
        <f t="shared" si="13"/>
        <v>#DIV/0!</v>
      </c>
      <c r="AY106" s="23">
        <f t="shared" si="15"/>
        <v>6.4649243466299895</v>
      </c>
      <c r="AZ106" s="23">
        <f t="shared" si="15"/>
        <v>8.3333333333333481</v>
      </c>
      <c r="BA106" s="23">
        <f t="shared" si="15"/>
        <v>12.674271229404308</v>
      </c>
      <c r="BB106" s="23">
        <f t="shared" si="15"/>
        <v>3.7869822485207134</v>
      </c>
      <c r="BC106" s="23">
        <f t="shared" si="14"/>
        <v>10.204081632653059</v>
      </c>
      <c r="BD106" s="23">
        <f t="shared" si="14"/>
        <v>9.2889908256880656</v>
      </c>
      <c r="BE106" s="23">
        <f t="shared" si="14"/>
        <v>10.321715817694374</v>
      </c>
      <c r="BF106" s="23">
        <f t="shared" si="14"/>
        <v>7.6345431789737104</v>
      </c>
      <c r="BG106" s="23">
        <f t="shared" si="11"/>
        <v>10.986267166042461</v>
      </c>
    </row>
    <row r="107" spans="1:59" s="24" customFormat="1" x14ac:dyDescent="0.2">
      <c r="A107" s="25">
        <v>40179</v>
      </c>
      <c r="B107" s="22">
        <f t="shared" ref="B107:BB111" si="16">(B27-B15)/B15*100</f>
        <v>4.8309178743961354</v>
      </c>
      <c r="C107" s="23">
        <f t="shared" si="16"/>
        <v>0</v>
      </c>
      <c r="D107" s="23">
        <f t="shared" si="16"/>
        <v>-0.59808612440191389</v>
      </c>
      <c r="E107" s="23">
        <f t="shared" si="16"/>
        <v>-4.0284360189573523</v>
      </c>
      <c r="F107" s="23">
        <f t="shared" si="16"/>
        <v>0.85365853658536939</v>
      </c>
      <c r="G107" s="23">
        <f t="shared" si="16"/>
        <v>3.7079953650057971</v>
      </c>
      <c r="H107" s="23">
        <f t="shared" si="16"/>
        <v>4.2923433874710009</v>
      </c>
      <c r="I107" s="23">
        <f t="shared" si="16"/>
        <v>-15.695067264573989</v>
      </c>
      <c r="J107" s="23">
        <f t="shared" si="16"/>
        <v>1.6877637130801777</v>
      </c>
      <c r="K107" s="23">
        <f t="shared" si="16"/>
        <v>-3.3860045146726865</v>
      </c>
      <c r="L107" s="23">
        <f t="shared" si="16"/>
        <v>10.579710144927532</v>
      </c>
      <c r="M107" s="23">
        <f t="shared" si="16"/>
        <v>8.1841432225063819</v>
      </c>
      <c r="N107" s="23">
        <f t="shared" si="16"/>
        <v>10.741687979539631</v>
      </c>
      <c r="O107" s="23">
        <f t="shared" si="16"/>
        <v>10.745891276864729</v>
      </c>
      <c r="P107" s="23">
        <f t="shared" si="16"/>
        <v>10.499359795134447</v>
      </c>
      <c r="Q107" s="23">
        <f t="shared" si="16"/>
        <v>11.827956989247307</v>
      </c>
      <c r="R107" s="23">
        <f t="shared" si="16"/>
        <v>8.9591567852437368</v>
      </c>
      <c r="S107" s="23">
        <f t="shared" si="16"/>
        <v>6.4118372379778092</v>
      </c>
      <c r="T107" s="23">
        <f t="shared" si="16"/>
        <v>9.0792838874680228</v>
      </c>
      <c r="U107" s="23">
        <f t="shared" si="16"/>
        <v>10.482758620689648</v>
      </c>
      <c r="V107" s="23">
        <f t="shared" si="16"/>
        <v>16.343490304709139</v>
      </c>
      <c r="W107" s="23">
        <f t="shared" si="16"/>
        <v>2.4999999999999969</v>
      </c>
      <c r="X107" s="23">
        <f t="shared" si="16"/>
        <v>2.2850924918389492</v>
      </c>
      <c r="Y107" s="23">
        <f t="shared" si="16"/>
        <v>3.1385281385281294</v>
      </c>
      <c r="Z107" s="23">
        <f t="shared" si="16"/>
        <v>5.7356608478802915</v>
      </c>
      <c r="AA107" s="23">
        <f t="shared" si="16"/>
        <v>3.9580908032595938</v>
      </c>
      <c r="AB107" s="23">
        <f t="shared" si="16"/>
        <v>3.4129692832764507</v>
      </c>
      <c r="AC107" s="23">
        <f t="shared" si="16"/>
        <v>6.4935064935064926</v>
      </c>
      <c r="AD107" s="23">
        <f t="shared" si="16"/>
        <v>4.1666666666666705</v>
      </c>
      <c r="AE107" s="23">
        <f t="shared" si="16"/>
        <v>18.646864686468653</v>
      </c>
      <c r="AF107" s="23">
        <f t="shared" si="16"/>
        <v>1.7241379310344922</v>
      </c>
      <c r="AG107" s="23">
        <f t="shared" si="16"/>
        <v>-4.4036697247706398</v>
      </c>
      <c r="AH107" s="23">
        <f t="shared" si="16"/>
        <v>4.0372670807453481</v>
      </c>
      <c r="AI107" s="23">
        <f t="shared" si="16"/>
        <v>5.9405940594059379</v>
      </c>
      <c r="AJ107" s="23">
        <f t="shared" si="16"/>
        <v>10.540184453227932</v>
      </c>
      <c r="AK107" s="23">
        <f t="shared" si="16"/>
        <v>6.3829787234042481</v>
      </c>
      <c r="AL107" s="23">
        <f t="shared" si="16"/>
        <v>2.2657054582904252</v>
      </c>
      <c r="AM107" s="23">
        <f t="shared" si="16"/>
        <v>22.354948805460754</v>
      </c>
      <c r="AN107" s="23">
        <f t="shared" si="16"/>
        <v>31.919191919191913</v>
      </c>
      <c r="AO107" s="23">
        <f t="shared" si="16"/>
        <v>6.6115702479338774</v>
      </c>
      <c r="AP107" s="23">
        <f t="shared" si="16"/>
        <v>0.78843626806834233</v>
      </c>
      <c r="AQ107" s="23">
        <f t="shared" si="16"/>
        <v>-0.94428706326723322</v>
      </c>
      <c r="AR107" s="23">
        <f t="shared" si="16"/>
        <v>2.3493360572012225</v>
      </c>
      <c r="AS107" s="23">
        <f t="shared" si="16"/>
        <v>-23.436885568226511</v>
      </c>
      <c r="AT107" s="23">
        <f t="shared" si="16"/>
        <v>7.6017130620984945</v>
      </c>
      <c r="AU107" s="23">
        <f t="shared" si="16"/>
        <v>3.1886625332152292</v>
      </c>
      <c r="AV107" s="23">
        <f t="shared" si="16"/>
        <v>16.644649933949793</v>
      </c>
      <c r="AW107" s="23">
        <f t="shared" si="16"/>
        <v>8.4415584415584419</v>
      </c>
      <c r="AX107" s="23" t="e">
        <f t="shared" si="13"/>
        <v>#DIV/0!</v>
      </c>
      <c r="AY107" s="23">
        <f t="shared" si="16"/>
        <v>6.4649243466299895</v>
      </c>
      <c r="AZ107" s="23">
        <f t="shared" si="16"/>
        <v>8.2833133253301394</v>
      </c>
      <c r="BA107" s="23">
        <f t="shared" si="16"/>
        <v>12.640801001251557</v>
      </c>
      <c r="BB107" s="23">
        <f t="shared" si="16"/>
        <v>3.6697247706422047</v>
      </c>
      <c r="BC107" s="23">
        <f t="shared" si="14"/>
        <v>8.1081081081080999</v>
      </c>
      <c r="BD107" s="23">
        <f t="shared" si="14"/>
        <v>8.5130533484676523</v>
      </c>
      <c r="BE107" s="23">
        <f t="shared" si="14"/>
        <v>10.331125827814565</v>
      </c>
      <c r="BF107" s="23">
        <f t="shared" si="14"/>
        <v>6.8757539203859936</v>
      </c>
      <c r="BG107" s="23">
        <f t="shared" si="11"/>
        <v>5.0285714285714347</v>
      </c>
    </row>
    <row r="108" spans="1:59" s="24" customFormat="1" x14ac:dyDescent="0.2">
      <c r="A108" s="25">
        <v>40210</v>
      </c>
      <c r="B108" s="22">
        <f t="shared" si="16"/>
        <v>4.4364508393285238</v>
      </c>
      <c r="C108" s="23">
        <f t="shared" si="16"/>
        <v>-0.60168471720818295</v>
      </c>
      <c r="D108" s="23">
        <f t="shared" si="16"/>
        <v>-1.2004801920768309</v>
      </c>
      <c r="E108" s="23">
        <f t="shared" si="16"/>
        <v>-4.2857142857142785</v>
      </c>
      <c r="F108" s="23">
        <f t="shared" si="16"/>
        <v>0</v>
      </c>
      <c r="G108" s="23">
        <f t="shared" si="16"/>
        <v>1.6055045871559532</v>
      </c>
      <c r="H108" s="23">
        <f t="shared" si="16"/>
        <v>4.1811846689895571</v>
      </c>
      <c r="I108" s="23">
        <f t="shared" si="16"/>
        <v>-13.317757009345785</v>
      </c>
      <c r="J108" s="23">
        <f t="shared" si="16"/>
        <v>4.0582726326743037</v>
      </c>
      <c r="K108" s="23">
        <f t="shared" si="16"/>
        <v>-5.9225512528473834</v>
      </c>
      <c r="L108" s="23">
        <f t="shared" si="16"/>
        <v>10.564399421128815</v>
      </c>
      <c r="M108" s="23">
        <f t="shared" si="16"/>
        <v>8.4724005134788118</v>
      </c>
      <c r="N108" s="23">
        <f t="shared" si="16"/>
        <v>9.282178217821782</v>
      </c>
      <c r="O108" s="23">
        <f t="shared" si="16"/>
        <v>12.055837563451776</v>
      </c>
      <c r="P108" s="23">
        <f t="shared" si="16"/>
        <v>8.4870848708487152</v>
      </c>
      <c r="Q108" s="23">
        <f t="shared" si="16"/>
        <v>11.378848728246318</v>
      </c>
      <c r="R108" s="23">
        <f t="shared" si="16"/>
        <v>8.6727989487516552</v>
      </c>
      <c r="S108" s="23">
        <f t="shared" si="16"/>
        <v>6.922126081582193</v>
      </c>
      <c r="T108" s="23">
        <f t="shared" si="16"/>
        <v>9.462915601023008</v>
      </c>
      <c r="U108" s="23">
        <f t="shared" si="16"/>
        <v>9.7527472527472661</v>
      </c>
      <c r="V108" s="23">
        <f t="shared" si="16"/>
        <v>15.564738292011034</v>
      </c>
      <c r="W108" s="23">
        <f t="shared" si="16"/>
        <v>2.1668472372697725</v>
      </c>
      <c r="X108" s="23">
        <f t="shared" si="16"/>
        <v>1.6216216216216217</v>
      </c>
      <c r="Y108" s="23">
        <f t="shared" si="16"/>
        <v>3.3622559652928352</v>
      </c>
      <c r="Z108" s="23">
        <f t="shared" si="16"/>
        <v>5.8603491271820483</v>
      </c>
      <c r="AA108" s="23">
        <f t="shared" si="16"/>
        <v>3.9580908032595938</v>
      </c>
      <c r="AB108" s="23">
        <f t="shared" si="16"/>
        <v>3.4129692832764507</v>
      </c>
      <c r="AC108" s="23">
        <f t="shared" si="16"/>
        <v>6.8920676202860811</v>
      </c>
      <c r="AD108" s="23">
        <f t="shared" si="16"/>
        <v>4.1666666666666705</v>
      </c>
      <c r="AE108" s="23">
        <f t="shared" si="16"/>
        <v>19.205298013245038</v>
      </c>
      <c r="AF108" s="23">
        <f t="shared" si="16"/>
        <v>1.2861736334405176</v>
      </c>
      <c r="AG108" s="23">
        <f t="shared" si="16"/>
        <v>-3.7614678899082516</v>
      </c>
      <c r="AH108" s="23">
        <f t="shared" si="16"/>
        <v>1.4198782961460505</v>
      </c>
      <c r="AI108" s="23">
        <f t="shared" si="16"/>
        <v>5.8096415327564754</v>
      </c>
      <c r="AJ108" s="23">
        <f t="shared" si="16"/>
        <v>9.2707045735475884</v>
      </c>
      <c r="AK108" s="23">
        <f t="shared" si="16"/>
        <v>5.2955665024630507</v>
      </c>
      <c r="AL108" s="23">
        <f t="shared" si="16"/>
        <v>2.2540983606557408</v>
      </c>
      <c r="AM108" s="23">
        <f t="shared" si="16"/>
        <v>16.479999999999993</v>
      </c>
      <c r="AN108" s="23">
        <f t="shared" si="16"/>
        <v>22.120658135283353</v>
      </c>
      <c r="AO108" s="23">
        <f t="shared" si="16"/>
        <v>6.6115702479338774</v>
      </c>
      <c r="AP108" s="23">
        <f t="shared" si="16"/>
        <v>0.78843626806834233</v>
      </c>
      <c r="AQ108" s="23">
        <f t="shared" si="16"/>
        <v>-0.37986704653370512</v>
      </c>
      <c r="AR108" s="23">
        <f t="shared" si="16"/>
        <v>2.3493360572012225</v>
      </c>
      <c r="AS108" s="23">
        <f t="shared" si="16"/>
        <v>-21.003262642740623</v>
      </c>
      <c r="AT108" s="23">
        <f t="shared" si="16"/>
        <v>6.1636556854410331</v>
      </c>
      <c r="AU108" s="23">
        <f t="shared" si="16"/>
        <v>1.4059753954305876</v>
      </c>
      <c r="AV108" s="23">
        <f t="shared" si="16"/>
        <v>16.622691292876002</v>
      </c>
      <c r="AW108" s="23">
        <f t="shared" si="16"/>
        <v>6.6838046272493612</v>
      </c>
      <c r="AX108" s="23" t="e">
        <f t="shared" si="13"/>
        <v>#DIV/0!</v>
      </c>
      <c r="AY108" s="23">
        <f t="shared" si="16"/>
        <v>6.4649243466299895</v>
      </c>
      <c r="AZ108" s="23">
        <f t="shared" si="16"/>
        <v>8.1339712918660432</v>
      </c>
      <c r="BA108" s="23">
        <f t="shared" si="16"/>
        <v>11.552795031055897</v>
      </c>
      <c r="BB108" s="23">
        <f t="shared" si="16"/>
        <v>4.4776119402985142</v>
      </c>
      <c r="BC108" s="23">
        <f t="shared" si="14"/>
        <v>8.1242532855436043</v>
      </c>
      <c r="BD108" s="23">
        <f t="shared" si="14"/>
        <v>7.1748878923766721</v>
      </c>
      <c r="BE108" s="23">
        <f t="shared" si="14"/>
        <v>10.500000000000007</v>
      </c>
      <c r="BF108" s="23">
        <f t="shared" si="14"/>
        <v>6.8757539203859936</v>
      </c>
      <c r="BG108" s="23">
        <f t="shared" si="11"/>
        <v>5.0285714285714347</v>
      </c>
    </row>
    <row r="109" spans="1:59" s="24" customFormat="1" x14ac:dyDescent="0.2">
      <c r="A109" s="25">
        <v>40238</v>
      </c>
      <c r="B109" s="22">
        <f t="shared" si="16"/>
        <v>3.9099526066350676</v>
      </c>
      <c r="C109" s="23">
        <f t="shared" si="16"/>
        <v>-0.48076923076923755</v>
      </c>
      <c r="D109" s="23">
        <f t="shared" si="16"/>
        <v>-1.1990407673860912</v>
      </c>
      <c r="E109" s="23">
        <f t="shared" si="16"/>
        <v>-4.1617122473246138</v>
      </c>
      <c r="F109" s="23">
        <f t="shared" si="16"/>
        <v>-1.0804321728691375</v>
      </c>
      <c r="G109" s="23">
        <f t="shared" si="16"/>
        <v>4.3376318874560411</v>
      </c>
      <c r="H109" s="23">
        <f t="shared" si="16"/>
        <v>2.3809523809523747</v>
      </c>
      <c r="I109" s="23">
        <f t="shared" si="16"/>
        <v>-8.7912087912087955</v>
      </c>
      <c r="J109" s="23">
        <f t="shared" si="16"/>
        <v>2.1063189568706062</v>
      </c>
      <c r="K109" s="23">
        <f t="shared" si="16"/>
        <v>-5.8892815076560652</v>
      </c>
      <c r="L109" s="23">
        <f t="shared" si="16"/>
        <v>12.285714285714278</v>
      </c>
      <c r="M109" s="23">
        <f t="shared" si="16"/>
        <v>7.59493670886076</v>
      </c>
      <c r="N109" s="23">
        <f t="shared" si="16"/>
        <v>9.1020910209102155</v>
      </c>
      <c r="O109" s="23">
        <f t="shared" si="16"/>
        <v>9.5471236230110126</v>
      </c>
      <c r="P109" s="23">
        <f t="shared" si="16"/>
        <v>9.1245376078915008</v>
      </c>
      <c r="Q109" s="23">
        <f t="shared" si="16"/>
        <v>10.673443456162632</v>
      </c>
      <c r="R109" s="23">
        <f t="shared" si="16"/>
        <v>6.5675340768277541</v>
      </c>
      <c r="S109" s="23">
        <f t="shared" si="16"/>
        <v>4.6728971962616832</v>
      </c>
      <c r="T109" s="23">
        <f t="shared" si="16"/>
        <v>6.2801932367149798</v>
      </c>
      <c r="U109" s="23">
        <f t="shared" si="16"/>
        <v>7.7519379844961236</v>
      </c>
      <c r="V109" s="23">
        <f t="shared" si="16"/>
        <v>16.84210526315789</v>
      </c>
      <c r="W109" s="23">
        <f t="shared" si="16"/>
        <v>1.7241379310344922</v>
      </c>
      <c r="X109" s="23">
        <f t="shared" si="16"/>
        <v>1.1840688912809409</v>
      </c>
      <c r="Y109" s="23">
        <f t="shared" si="16"/>
        <v>2.7987082884822327</v>
      </c>
      <c r="Z109" s="23">
        <f t="shared" si="16"/>
        <v>5.7142857142857073</v>
      </c>
      <c r="AA109" s="23">
        <f t="shared" si="16"/>
        <v>3.5838150289017277</v>
      </c>
      <c r="AB109" s="23">
        <f t="shared" si="16"/>
        <v>3.8592508513053416</v>
      </c>
      <c r="AC109" s="23">
        <f t="shared" si="16"/>
        <v>7.5816993464052258</v>
      </c>
      <c r="AD109" s="23">
        <f t="shared" si="16"/>
        <v>4.1666666666666705</v>
      </c>
      <c r="AE109" s="23">
        <f t="shared" si="16"/>
        <v>17.455138662316482</v>
      </c>
      <c r="AF109" s="23">
        <f t="shared" si="16"/>
        <v>1.1689691817215819</v>
      </c>
      <c r="AG109" s="23">
        <f t="shared" si="16"/>
        <v>-1.9462465245597853</v>
      </c>
      <c r="AH109" s="23">
        <f t="shared" si="16"/>
        <v>-0.69375619425173718</v>
      </c>
      <c r="AI109" s="23">
        <f t="shared" si="16"/>
        <v>4.860267314702309</v>
      </c>
      <c r="AJ109" s="23">
        <f t="shared" si="16"/>
        <v>7.5242718446601797</v>
      </c>
      <c r="AK109" s="23">
        <f t="shared" si="16"/>
        <v>4.6285018270402096</v>
      </c>
      <c r="AL109" s="23">
        <f t="shared" si="16"/>
        <v>2.3517382413087908</v>
      </c>
      <c r="AM109" s="23">
        <f t="shared" si="16"/>
        <v>11.550151975683905</v>
      </c>
      <c r="AN109" s="23">
        <f t="shared" si="16"/>
        <v>14.846416382252553</v>
      </c>
      <c r="AO109" s="23">
        <f t="shared" si="16"/>
        <v>4.3728423475258884</v>
      </c>
      <c r="AP109" s="23">
        <f t="shared" si="16"/>
        <v>2.5299600532623248</v>
      </c>
      <c r="AQ109" s="23">
        <f t="shared" si="16"/>
        <v>-1.5194681861348476</v>
      </c>
      <c r="AR109" s="23">
        <f t="shared" si="16"/>
        <v>1.5321756894790601</v>
      </c>
      <c r="AS109" s="23">
        <f t="shared" si="16"/>
        <v>-25.03052503052503</v>
      </c>
      <c r="AT109" s="23">
        <f t="shared" si="16"/>
        <v>2.6369168356998056</v>
      </c>
      <c r="AU109" s="23">
        <f t="shared" si="16"/>
        <v>-1.2919896640826873</v>
      </c>
      <c r="AV109" s="23">
        <f t="shared" si="16"/>
        <v>4.8635824436536277</v>
      </c>
      <c r="AW109" s="23">
        <f t="shared" si="16"/>
        <v>10.429447852760736</v>
      </c>
      <c r="AX109" s="23" t="e">
        <f t="shared" si="13"/>
        <v>#DIV/0!</v>
      </c>
      <c r="AY109" s="23">
        <f t="shared" si="16"/>
        <v>9.5607235142118743</v>
      </c>
      <c r="AZ109" s="23">
        <f t="shared" si="16"/>
        <v>6.759906759906757</v>
      </c>
      <c r="BA109" s="23">
        <f t="shared" si="16"/>
        <v>9.987819732034108</v>
      </c>
      <c r="BB109" s="23">
        <f t="shared" si="16"/>
        <v>3.563474387527843</v>
      </c>
      <c r="BC109" s="23">
        <f t="shared" si="14"/>
        <v>7.3634204275534483</v>
      </c>
      <c r="BD109" s="23">
        <f t="shared" si="14"/>
        <v>4.1575492341356641</v>
      </c>
      <c r="BE109" s="23">
        <f t="shared" si="14"/>
        <v>10.500000000000007</v>
      </c>
      <c r="BF109" s="23">
        <f t="shared" si="14"/>
        <v>4.7281323877068564</v>
      </c>
      <c r="BG109" s="23">
        <f t="shared" si="11"/>
        <v>5.0285714285714347</v>
      </c>
    </row>
    <row r="110" spans="1:59" s="24" customFormat="1" x14ac:dyDescent="0.2">
      <c r="A110" s="25">
        <v>40269</v>
      </c>
      <c r="B110" s="22">
        <f t="shared" si="16"/>
        <v>3.4157832744405079</v>
      </c>
      <c r="C110" s="23">
        <f t="shared" si="16"/>
        <v>-1.1933174224343674</v>
      </c>
      <c r="D110" s="23">
        <f t="shared" si="16"/>
        <v>-1.7878426698450536</v>
      </c>
      <c r="E110" s="23">
        <f t="shared" si="16"/>
        <v>-4.6153846153846221</v>
      </c>
      <c r="F110" s="23">
        <f t="shared" si="16"/>
        <v>-1.6726403823178086</v>
      </c>
      <c r="G110" s="23">
        <f t="shared" si="16"/>
        <v>3.2407407407407369</v>
      </c>
      <c r="H110" s="23">
        <f t="shared" si="16"/>
        <v>0.5617977528089888</v>
      </c>
      <c r="I110" s="23">
        <f t="shared" si="16"/>
        <v>-7.1788413098236799</v>
      </c>
      <c r="J110" s="23">
        <f t="shared" si="16"/>
        <v>4.2372881355932197</v>
      </c>
      <c r="K110" s="23">
        <f t="shared" si="16"/>
        <v>-5.5944055944055906</v>
      </c>
      <c r="L110" s="23">
        <f t="shared" si="16"/>
        <v>10.425240054869676</v>
      </c>
      <c r="M110" s="23">
        <f t="shared" si="16"/>
        <v>4.7087980173481991</v>
      </c>
      <c r="N110" s="23">
        <f t="shared" si="16"/>
        <v>7.2551390568319221</v>
      </c>
      <c r="O110" s="23">
        <f t="shared" si="16"/>
        <v>6.1831153388822866</v>
      </c>
      <c r="P110" s="23">
        <f t="shared" si="16"/>
        <v>7.6642335766423315</v>
      </c>
      <c r="Q110" s="23">
        <f t="shared" si="16"/>
        <v>10.678391959798995</v>
      </c>
      <c r="R110" s="23">
        <f t="shared" si="16"/>
        <v>7.0024570024569881</v>
      </c>
      <c r="S110" s="23">
        <f t="shared" si="16"/>
        <v>4.645760743321719</v>
      </c>
      <c r="T110" s="23">
        <f t="shared" si="16"/>
        <v>4.7225501770956315</v>
      </c>
      <c r="U110" s="23">
        <f t="shared" si="16"/>
        <v>8.8461538461538538</v>
      </c>
      <c r="V110" s="23">
        <f t="shared" si="16"/>
        <v>16.493506493506498</v>
      </c>
      <c r="W110" s="23">
        <f t="shared" si="16"/>
        <v>1.7241379310344922</v>
      </c>
      <c r="X110" s="23">
        <f t="shared" si="16"/>
        <v>1.4023732470334382</v>
      </c>
      <c r="Y110" s="23">
        <f t="shared" si="16"/>
        <v>2.4678111587982801</v>
      </c>
      <c r="Z110" s="23">
        <f t="shared" si="16"/>
        <v>5.3217821782178181</v>
      </c>
      <c r="AA110" s="23">
        <f t="shared" si="16"/>
        <v>3.5838150289017277</v>
      </c>
      <c r="AB110" s="23">
        <f t="shared" si="16"/>
        <v>3.8592508513053416</v>
      </c>
      <c r="AC110" s="23">
        <f t="shared" si="16"/>
        <v>6.580645161290315</v>
      </c>
      <c r="AD110" s="23">
        <f t="shared" si="16"/>
        <v>4.1666666666666705</v>
      </c>
      <c r="AE110" s="23">
        <f t="shared" si="16"/>
        <v>15.2</v>
      </c>
      <c r="AF110" s="23">
        <f t="shared" si="16"/>
        <v>0.42328042328042931</v>
      </c>
      <c r="AG110" s="23">
        <f t="shared" si="16"/>
        <v>-2.7726432532347505</v>
      </c>
      <c r="AH110" s="23">
        <f t="shared" si="16"/>
        <v>-2.5565388397246886</v>
      </c>
      <c r="AI110" s="23">
        <f t="shared" si="16"/>
        <v>4.4740024183796887</v>
      </c>
      <c r="AJ110" s="23">
        <f t="shared" si="16"/>
        <v>6.987951807228912</v>
      </c>
      <c r="AK110" s="23">
        <f t="shared" si="16"/>
        <v>4.332129963898927</v>
      </c>
      <c r="AL110" s="23">
        <f t="shared" si="16"/>
        <v>1.4198782961460505</v>
      </c>
      <c r="AM110" s="23">
        <f t="shared" si="16"/>
        <v>12.187958883994146</v>
      </c>
      <c r="AN110" s="23">
        <f t="shared" si="16"/>
        <v>16.286644951140079</v>
      </c>
      <c r="AO110" s="23">
        <f t="shared" si="16"/>
        <v>4.1189931350114346</v>
      </c>
      <c r="AP110" s="23">
        <f t="shared" si="16"/>
        <v>2.5299600532623248</v>
      </c>
      <c r="AQ110" s="23">
        <f t="shared" si="16"/>
        <v>-1.614434947768284</v>
      </c>
      <c r="AR110" s="23">
        <f t="shared" si="16"/>
        <v>1.4285714285714344</v>
      </c>
      <c r="AS110" s="23">
        <f t="shared" si="16"/>
        <v>-26.147540983606561</v>
      </c>
      <c r="AT110" s="23">
        <f t="shared" si="16"/>
        <v>-1.4985014985014986</v>
      </c>
      <c r="AU110" s="23">
        <f t="shared" si="16"/>
        <v>-5.1959114139693421</v>
      </c>
      <c r="AV110" s="23">
        <f t="shared" si="16"/>
        <v>3.729603729603733</v>
      </c>
      <c r="AW110" s="23">
        <f t="shared" si="16"/>
        <v>1.9230769230769162</v>
      </c>
      <c r="AX110" s="23" t="e">
        <f t="shared" si="13"/>
        <v>#DIV/0!</v>
      </c>
      <c r="AY110" s="23">
        <f t="shared" si="16"/>
        <v>9.5607235142118743</v>
      </c>
      <c r="AZ110" s="23">
        <f t="shared" si="16"/>
        <v>8.7058823529411828</v>
      </c>
      <c r="BA110" s="23">
        <f t="shared" si="16"/>
        <v>10.869565217391305</v>
      </c>
      <c r="BB110" s="23">
        <f t="shared" si="16"/>
        <v>6.1643835616438425</v>
      </c>
      <c r="BC110" s="23">
        <f t="shared" si="14"/>
        <v>7.354685646500597</v>
      </c>
      <c r="BD110" s="23">
        <f t="shared" si="14"/>
        <v>3.141928494041176</v>
      </c>
      <c r="BE110" s="23">
        <f t="shared" si="14"/>
        <v>10.749999999999993</v>
      </c>
      <c r="BF110" s="23">
        <f t="shared" si="14"/>
        <v>4.7281323877068564</v>
      </c>
      <c r="BG110" s="23">
        <f t="shared" si="11"/>
        <v>5.0285714285714347</v>
      </c>
    </row>
    <row r="111" spans="1:59" s="24" customFormat="1" x14ac:dyDescent="0.2">
      <c r="A111" s="25">
        <v>40299</v>
      </c>
      <c r="B111" s="22">
        <f t="shared" si="16"/>
        <v>3.5294117647058822</v>
      </c>
      <c r="C111" s="23">
        <f t="shared" si="16"/>
        <v>-1.1890606420927468</v>
      </c>
      <c r="D111" s="23">
        <f t="shared" si="16"/>
        <v>-1.5457788347205674</v>
      </c>
      <c r="E111" s="23">
        <f t="shared" si="16"/>
        <v>-4.6263345195729437</v>
      </c>
      <c r="F111" s="23">
        <f t="shared" si="16"/>
        <v>-1.6726403823178086</v>
      </c>
      <c r="G111" s="23">
        <f t="shared" si="16"/>
        <v>2.5200458190148942</v>
      </c>
      <c r="H111" s="23">
        <f t="shared" si="16"/>
        <v>-0.1111111111111048</v>
      </c>
      <c r="I111" s="23">
        <f t="shared" si="16"/>
        <v>-5.7179161372299872</v>
      </c>
      <c r="J111" s="23">
        <f t="shared" si="16"/>
        <v>-1.8299246501614668</v>
      </c>
      <c r="K111" s="23">
        <f t="shared" si="16"/>
        <v>-2.2118742724097853</v>
      </c>
      <c r="L111" s="23">
        <f t="shared" si="16"/>
        <v>9.2122830440587329</v>
      </c>
      <c r="M111" s="23">
        <f t="shared" si="16"/>
        <v>2.8117359413202903</v>
      </c>
      <c r="N111" s="23">
        <f t="shared" si="16"/>
        <v>5.9665871121718377</v>
      </c>
      <c r="O111" s="23">
        <f t="shared" si="16"/>
        <v>2.4361948955916408</v>
      </c>
      <c r="P111" s="23">
        <f t="shared" si="16"/>
        <v>6.9795427196149351</v>
      </c>
      <c r="Q111" s="23">
        <f t="shared" si="16"/>
        <v>10.526315789473692</v>
      </c>
      <c r="R111" s="23">
        <f t="shared" si="16"/>
        <v>6.8543451652386702</v>
      </c>
      <c r="S111" s="23">
        <f t="shared" si="16"/>
        <v>3.801843317972347</v>
      </c>
      <c r="T111" s="23">
        <f t="shared" si="16"/>
        <v>5.7851239669421384</v>
      </c>
      <c r="U111" s="23">
        <f t="shared" si="16"/>
        <v>8.9514066496163682</v>
      </c>
      <c r="V111" s="23">
        <f t="shared" si="16"/>
        <v>16.212710765239947</v>
      </c>
      <c r="W111" s="23">
        <f t="shared" si="16"/>
        <v>1.8338727076591184</v>
      </c>
      <c r="X111" s="23">
        <f t="shared" si="16"/>
        <v>1.6216216216216217</v>
      </c>
      <c r="Y111" s="23">
        <f t="shared" si="16"/>
        <v>2.2508038585209094</v>
      </c>
      <c r="Z111" s="23">
        <f t="shared" si="16"/>
        <v>5.3217821782178181</v>
      </c>
      <c r="AA111" s="23">
        <f t="shared" si="16"/>
        <v>3.5838150289017277</v>
      </c>
      <c r="AB111" s="23">
        <f t="shared" si="16"/>
        <v>3.8592508513053416</v>
      </c>
      <c r="AC111" s="23">
        <f t="shared" si="16"/>
        <v>6.4184852374839538</v>
      </c>
      <c r="AD111" s="23">
        <f t="shared" si="16"/>
        <v>4.1666666666666705</v>
      </c>
      <c r="AE111" s="23">
        <f t="shared" si="16"/>
        <v>15.248796147672552</v>
      </c>
      <c r="AF111" s="23">
        <f t="shared" si="16"/>
        <v>0.42149631190726178</v>
      </c>
      <c r="AG111" s="23">
        <f t="shared" si="16"/>
        <v>-2.310536044362292</v>
      </c>
      <c r="AH111" s="23">
        <f t="shared" si="16"/>
        <v>-2.5415444770283426</v>
      </c>
      <c r="AI111" s="23">
        <f t="shared" si="16"/>
        <v>4.0816326530612317</v>
      </c>
      <c r="AJ111" s="23">
        <f t="shared" si="16"/>
        <v>6.602641056422569</v>
      </c>
      <c r="AK111" s="23">
        <f t="shared" si="16"/>
        <v>4.0669856459330216</v>
      </c>
      <c r="AL111" s="23">
        <f t="shared" si="16"/>
        <v>0</v>
      </c>
      <c r="AM111" s="23">
        <f t="shared" si="16"/>
        <v>14.138438880706913</v>
      </c>
      <c r="AN111" s="23">
        <f t="shared" si="16"/>
        <v>18.821603927986892</v>
      </c>
      <c r="AO111" s="23">
        <f t="shared" si="16"/>
        <v>4.6857142857142788</v>
      </c>
      <c r="AP111" s="23">
        <f t="shared" si="16"/>
        <v>2.5299600532623248</v>
      </c>
      <c r="AQ111" s="23">
        <f t="shared" si="16"/>
        <v>-1.9961977186311868</v>
      </c>
      <c r="AR111" s="23">
        <f t="shared" si="16"/>
        <v>1.4285714285714344</v>
      </c>
      <c r="AS111" s="23">
        <f t="shared" si="16"/>
        <v>-28.084752804320729</v>
      </c>
      <c r="AT111" s="23">
        <f t="shared" si="16"/>
        <v>-2.1739130434782634</v>
      </c>
      <c r="AU111" s="23">
        <f t="shared" si="16"/>
        <v>-6.0934891485809661</v>
      </c>
      <c r="AV111" s="23">
        <f t="shared" si="16"/>
        <v>3.729603729603733</v>
      </c>
      <c r="AW111" s="23">
        <f t="shared" ref="AW111:BB111" si="17">(AW31-AW19)/AW19*100</f>
        <v>1.4475271411338824</v>
      </c>
      <c r="AX111" s="23" t="e">
        <f t="shared" si="13"/>
        <v>#DIV/0!</v>
      </c>
      <c r="AY111" s="23">
        <f t="shared" si="17"/>
        <v>9.5607235142118743</v>
      </c>
      <c r="AZ111" s="23">
        <f t="shared" si="17"/>
        <v>9.2089728453364792</v>
      </c>
      <c r="BA111" s="23">
        <f t="shared" si="17"/>
        <v>11.245465538089476</v>
      </c>
      <c r="BB111" s="23">
        <f t="shared" si="17"/>
        <v>7.1346375143843357</v>
      </c>
      <c r="BC111" s="23">
        <f t="shared" si="14"/>
        <v>7.5919335705812649</v>
      </c>
      <c r="BD111" s="23">
        <f t="shared" si="14"/>
        <v>4.7516198704103738</v>
      </c>
      <c r="BE111" s="23">
        <f t="shared" si="14"/>
        <v>10.749999999999993</v>
      </c>
      <c r="BF111" s="23">
        <f t="shared" si="14"/>
        <v>4.7281323877068564</v>
      </c>
      <c r="BG111" s="23">
        <f t="shared" si="11"/>
        <v>5.0285714285714347</v>
      </c>
    </row>
    <row r="112" spans="1:59" s="24" customFormat="1" x14ac:dyDescent="0.2">
      <c r="A112" s="25">
        <v>40330</v>
      </c>
      <c r="B112" s="22">
        <f t="shared" ref="B112:BB116" si="18">(B32-B20)/B20*100</f>
        <v>3.1652989449003548</v>
      </c>
      <c r="C112" s="23">
        <f t="shared" si="18"/>
        <v>-0.71770334928228985</v>
      </c>
      <c r="D112" s="23">
        <f t="shared" si="18"/>
        <v>-1.1947431302270011</v>
      </c>
      <c r="E112" s="23">
        <f t="shared" si="18"/>
        <v>-4.7619047619047619</v>
      </c>
      <c r="F112" s="23">
        <f t="shared" si="18"/>
        <v>-1.4371257485029976</v>
      </c>
      <c r="G112" s="23">
        <f t="shared" si="18"/>
        <v>2.8702640642939152</v>
      </c>
      <c r="H112" s="23">
        <f t="shared" si="18"/>
        <v>-0.66445182724251861</v>
      </c>
      <c r="I112" s="23">
        <f t="shared" si="18"/>
        <v>-5.8748403575989716</v>
      </c>
      <c r="J112" s="23">
        <f t="shared" si="18"/>
        <v>3.8106235565819997</v>
      </c>
      <c r="K112" s="23">
        <f t="shared" si="18"/>
        <v>0.2361275088547849</v>
      </c>
      <c r="L112" s="23">
        <f t="shared" si="18"/>
        <v>9.6385542168674725</v>
      </c>
      <c r="M112" s="23">
        <f t="shared" si="18"/>
        <v>2.0656136087484849</v>
      </c>
      <c r="N112" s="23">
        <f t="shared" si="18"/>
        <v>5.8752997601918358</v>
      </c>
      <c r="O112" s="23">
        <f t="shared" si="18"/>
        <v>1.1494252873563218</v>
      </c>
      <c r="P112" s="23">
        <f t="shared" si="18"/>
        <v>7.5334143377885825</v>
      </c>
      <c r="Q112" s="23">
        <f t="shared" si="18"/>
        <v>10.163111668757836</v>
      </c>
      <c r="R112" s="23">
        <f t="shared" si="18"/>
        <v>6.2500000000000107</v>
      </c>
      <c r="S112" s="23">
        <f t="shared" si="18"/>
        <v>3.720930232558143</v>
      </c>
      <c r="T112" s="23">
        <f t="shared" si="18"/>
        <v>6.4362336114421828</v>
      </c>
      <c r="U112" s="23">
        <f t="shared" si="18"/>
        <v>8.0254777070063668</v>
      </c>
      <c r="V112" s="23">
        <f t="shared" si="18"/>
        <v>16.083009079118039</v>
      </c>
      <c r="W112" s="23">
        <f t="shared" si="18"/>
        <v>1.6163793103448276</v>
      </c>
      <c r="X112" s="23">
        <f t="shared" si="18"/>
        <v>1.5118790496760321</v>
      </c>
      <c r="Y112" s="23">
        <f t="shared" si="18"/>
        <v>2.0320855614973325</v>
      </c>
      <c r="Z112" s="23">
        <f t="shared" si="18"/>
        <v>4.668304668304665</v>
      </c>
      <c r="AA112" s="23">
        <f t="shared" si="18"/>
        <v>2.8571428571428572</v>
      </c>
      <c r="AB112" s="23">
        <f t="shared" si="18"/>
        <v>2.3516237402015774</v>
      </c>
      <c r="AC112" s="23">
        <f t="shared" si="18"/>
        <v>5.2096569250317586</v>
      </c>
      <c r="AD112" s="23">
        <f t="shared" si="18"/>
        <v>4.1666666666666705</v>
      </c>
      <c r="AE112" s="23">
        <f t="shared" si="18"/>
        <v>15.434083601286163</v>
      </c>
      <c r="AF112" s="23">
        <f t="shared" si="18"/>
        <v>0.62827225130889452</v>
      </c>
      <c r="AG112" s="23">
        <f t="shared" si="18"/>
        <v>-1.3071895424836522</v>
      </c>
      <c r="AH112" s="23">
        <f t="shared" si="18"/>
        <v>-2.7237354085603087</v>
      </c>
      <c r="AI112" s="23">
        <f t="shared" si="18"/>
        <v>3.6427732079906092</v>
      </c>
      <c r="AJ112" s="23">
        <f t="shared" si="18"/>
        <v>7.0658682634730603</v>
      </c>
      <c r="AK112" s="23">
        <f t="shared" si="18"/>
        <v>2.7348394768133311</v>
      </c>
      <c r="AL112" s="23">
        <f t="shared" si="18"/>
        <v>-0.29970029970029688</v>
      </c>
      <c r="AM112" s="23">
        <f t="shared" si="18"/>
        <v>9.8693759071117508</v>
      </c>
      <c r="AN112" s="23">
        <f t="shared" si="18"/>
        <v>12.479999999999995</v>
      </c>
      <c r="AO112" s="23">
        <f t="shared" si="18"/>
        <v>3.8812785388127922</v>
      </c>
      <c r="AP112" s="23">
        <f t="shared" si="18"/>
        <v>1.9788918205804751</v>
      </c>
      <c r="AQ112" s="23">
        <f t="shared" si="18"/>
        <v>-2.190476190476188</v>
      </c>
      <c r="AR112" s="23">
        <f t="shared" si="18"/>
        <v>1.4285714285714344</v>
      </c>
      <c r="AS112" s="23">
        <f t="shared" si="18"/>
        <v>-30.376003379805656</v>
      </c>
      <c r="AT112" s="23">
        <f t="shared" si="18"/>
        <v>-2.0854021847070592</v>
      </c>
      <c r="AU112" s="23">
        <f t="shared" si="18"/>
        <v>-6.8333333333333357</v>
      </c>
      <c r="AV112" s="23">
        <f t="shared" si="18"/>
        <v>3.729603729603733</v>
      </c>
      <c r="AW112" s="23">
        <f t="shared" si="18"/>
        <v>3.8413878562577373</v>
      </c>
      <c r="AX112" s="23" t="e">
        <f t="shared" si="13"/>
        <v>#DIV/0!</v>
      </c>
      <c r="AY112" s="23">
        <f t="shared" si="18"/>
        <v>9.5607235142118743</v>
      </c>
      <c r="AZ112" s="23">
        <f t="shared" si="18"/>
        <v>12.135355892648764</v>
      </c>
      <c r="BA112" s="23">
        <f t="shared" si="18"/>
        <v>9.004739336492884</v>
      </c>
      <c r="BB112" s="23">
        <f t="shared" si="18"/>
        <v>15.481651376146788</v>
      </c>
      <c r="BC112" s="23">
        <f t="shared" si="14"/>
        <v>6.9739952718676195</v>
      </c>
      <c r="BD112" s="23">
        <f t="shared" si="14"/>
        <v>1.9148936170212734</v>
      </c>
      <c r="BE112" s="23">
        <f t="shared" si="14"/>
        <v>10.749999999999993</v>
      </c>
      <c r="BF112" s="23">
        <f t="shared" si="14"/>
        <v>4.3580683156654754</v>
      </c>
      <c r="BG112" s="23">
        <f t="shared" si="11"/>
        <v>5.0285714285714347</v>
      </c>
    </row>
    <row r="113" spans="1:59" s="24" customFormat="1" x14ac:dyDescent="0.2">
      <c r="A113" s="25">
        <v>40360</v>
      </c>
      <c r="B113" s="22">
        <f t="shared" si="18"/>
        <v>2.9103608847497089</v>
      </c>
      <c r="C113" s="23">
        <f>(C33-C21)/C21*100</f>
        <v>0.48250904704462172</v>
      </c>
      <c r="D113" s="23">
        <f>(D33-D21)/D21*100</f>
        <v>0.24154589371981022</v>
      </c>
      <c r="E113" s="23">
        <f>(E33-E21)/E21*100</f>
        <v>-3.9615846338535383</v>
      </c>
      <c r="F113" s="23">
        <f>(F33-F21)/F21*100</f>
        <v>0.1218026796589629</v>
      </c>
      <c r="G113" s="23">
        <f t="shared" si="18"/>
        <v>0.33860045146728152</v>
      </c>
      <c r="H113" s="23">
        <f t="shared" si="18"/>
        <v>0.22471910112359869</v>
      </c>
      <c r="I113" s="23">
        <f t="shared" si="18"/>
        <v>-5.8974358974358907</v>
      </c>
      <c r="J113" s="23">
        <f t="shared" si="18"/>
        <v>5.6581986143187137</v>
      </c>
      <c r="K113" s="23">
        <f t="shared" si="18"/>
        <v>6.1519903498190516</v>
      </c>
      <c r="L113" s="23">
        <f t="shared" si="18"/>
        <v>8.2777036048063923</v>
      </c>
      <c r="M113" s="23">
        <f t="shared" si="18"/>
        <v>0.84235860409145946</v>
      </c>
      <c r="N113" s="23">
        <f t="shared" si="18"/>
        <v>5.0059594755661365</v>
      </c>
      <c r="O113" s="23">
        <f t="shared" si="18"/>
        <v>3.7383177570093498</v>
      </c>
      <c r="P113" s="23">
        <f t="shared" si="18"/>
        <v>5.3956834532374103</v>
      </c>
      <c r="Q113" s="23">
        <f t="shared" si="18"/>
        <v>9.9875156054931349</v>
      </c>
      <c r="R113" s="23">
        <f t="shared" si="18"/>
        <v>6.7319461444308448</v>
      </c>
      <c r="S113" s="23">
        <f t="shared" si="18"/>
        <v>4.418604651162787</v>
      </c>
      <c r="T113" s="23">
        <f t="shared" si="18"/>
        <v>6.3679245283018933</v>
      </c>
      <c r="U113" s="23">
        <f t="shared" si="18"/>
        <v>8.0050825921219779</v>
      </c>
      <c r="V113" s="23">
        <f t="shared" si="18"/>
        <v>15.186615186615182</v>
      </c>
      <c r="W113" s="23">
        <f t="shared" si="18"/>
        <v>1.2889366272824951</v>
      </c>
      <c r="X113" s="23">
        <f t="shared" si="18"/>
        <v>1.2931034482758652</v>
      </c>
      <c r="Y113" s="23">
        <f t="shared" si="18"/>
        <v>1.2752391073326279</v>
      </c>
      <c r="Z113" s="23">
        <f t="shared" si="18"/>
        <v>4.4205495818399072</v>
      </c>
      <c r="AA113" s="23">
        <f t="shared" si="18"/>
        <v>2.8571428571428572</v>
      </c>
      <c r="AB113" s="23">
        <f t="shared" si="18"/>
        <v>2.3516237402015774</v>
      </c>
      <c r="AC113" s="23">
        <f t="shared" si="18"/>
        <v>4.4025157232704402</v>
      </c>
      <c r="AD113" s="23">
        <f t="shared" si="18"/>
        <v>5.7499999999999929</v>
      </c>
      <c r="AE113" s="23">
        <f t="shared" si="18"/>
        <v>11.142061281337048</v>
      </c>
      <c r="AF113" s="23">
        <f t="shared" si="18"/>
        <v>0.52410901467505233</v>
      </c>
      <c r="AG113" s="23">
        <f t="shared" si="18"/>
        <v>-1.6791044776119375</v>
      </c>
      <c r="AH113" s="23">
        <f t="shared" si="18"/>
        <v>-2.8375733855185965</v>
      </c>
      <c r="AI113" s="23">
        <f t="shared" si="18"/>
        <v>3.8823529411764675</v>
      </c>
      <c r="AJ113" s="23">
        <f t="shared" si="18"/>
        <v>7.2966507177033595</v>
      </c>
      <c r="AK113" s="23">
        <f t="shared" si="18"/>
        <v>1.6509433962264219</v>
      </c>
      <c r="AL113" s="23">
        <f t="shared" si="18"/>
        <v>0.10040160642571137</v>
      </c>
      <c r="AM113" s="23">
        <f t="shared" si="18"/>
        <v>4.4630404463040483</v>
      </c>
      <c r="AN113" s="23">
        <f t="shared" si="18"/>
        <v>4.8706240487062447</v>
      </c>
      <c r="AO113" s="23">
        <f t="shared" si="18"/>
        <v>3.7120359955005586</v>
      </c>
      <c r="AP113" s="23">
        <f t="shared" si="18"/>
        <v>1.9788918205804751</v>
      </c>
      <c r="AQ113" s="23">
        <f t="shared" si="18"/>
        <v>-2.5689819219790571</v>
      </c>
      <c r="AR113" s="23">
        <f t="shared" si="18"/>
        <v>1.4285714285714344</v>
      </c>
      <c r="AS113" s="23">
        <f t="shared" si="18"/>
        <v>-33.4592779177162</v>
      </c>
      <c r="AT113" s="23">
        <f t="shared" si="18"/>
        <v>-4.4247787610619467</v>
      </c>
      <c r="AU113" s="23">
        <f t="shared" si="18"/>
        <v>-9.6026490066225119</v>
      </c>
      <c r="AV113" s="23">
        <f t="shared" si="18"/>
        <v>4.1958041958042056</v>
      </c>
      <c r="AW113" s="23">
        <f t="shared" si="18"/>
        <v>-0.36014405762304585</v>
      </c>
      <c r="AX113" s="23" t="e">
        <f t="shared" si="13"/>
        <v>#DIV/0!</v>
      </c>
      <c r="AY113" s="23">
        <f t="shared" si="18"/>
        <v>9.5607235142118743</v>
      </c>
      <c r="AZ113" s="23">
        <f t="shared" si="18"/>
        <v>7.217694994179265</v>
      </c>
      <c r="BA113" s="23">
        <f t="shared" si="18"/>
        <v>9.2089728453364792</v>
      </c>
      <c r="BB113" s="23">
        <f t="shared" si="18"/>
        <v>4.9255441008018295</v>
      </c>
      <c r="BC113" s="23">
        <f t="shared" si="14"/>
        <v>5.8207217694994178</v>
      </c>
      <c r="BD113" s="23">
        <f t="shared" si="14"/>
        <v>0.42462845010614808</v>
      </c>
      <c r="BE113" s="23">
        <f t="shared" si="14"/>
        <v>7.2904009720534635</v>
      </c>
      <c r="BF113" s="23">
        <f t="shared" si="14"/>
        <v>4.0697674418604652</v>
      </c>
      <c r="BG113" s="23">
        <f t="shared" si="11"/>
        <v>7.4285714285714288</v>
      </c>
    </row>
    <row r="114" spans="1:59" s="24" customFormat="1" x14ac:dyDescent="0.2">
      <c r="A114" s="25">
        <v>40391</v>
      </c>
      <c r="B114" s="22">
        <f t="shared" si="18"/>
        <v>2.7906976744186114</v>
      </c>
      <c r="C114" s="23">
        <f t="shared" si="18"/>
        <v>0.72376357056694118</v>
      </c>
      <c r="D114" s="23">
        <f t="shared" si="18"/>
        <v>0.60386473429951693</v>
      </c>
      <c r="E114" s="23">
        <f t="shared" si="18"/>
        <v>-2.6699029126213625</v>
      </c>
      <c r="F114" s="23">
        <f t="shared" si="18"/>
        <v>1.348039215686285</v>
      </c>
      <c r="G114" s="23">
        <f t="shared" si="18"/>
        <v>-0.22547914317925913</v>
      </c>
      <c r="H114" s="23">
        <f t="shared" si="18"/>
        <v>0.11123470522802481</v>
      </c>
      <c r="I114" s="23">
        <f t="shared" si="18"/>
        <v>-4.7989623865110103</v>
      </c>
      <c r="J114" s="23">
        <f t="shared" si="18"/>
        <v>5.5299539170506877</v>
      </c>
      <c r="K114" s="23">
        <f t="shared" si="18"/>
        <v>4.9822064056939537</v>
      </c>
      <c r="L114" s="23">
        <f t="shared" si="18"/>
        <v>6.7729083665338763</v>
      </c>
      <c r="M114" s="23">
        <f t="shared" si="18"/>
        <v>0.95923261390886938</v>
      </c>
      <c r="N114" s="23">
        <f t="shared" si="18"/>
        <v>3.1542056074766394</v>
      </c>
      <c r="O114" s="23">
        <f t="shared" si="18"/>
        <v>-2.9115341545352678</v>
      </c>
      <c r="P114" s="23">
        <f t="shared" si="18"/>
        <v>4.846335697399538</v>
      </c>
      <c r="Q114" s="23">
        <f t="shared" si="18"/>
        <v>7.6829268292682897</v>
      </c>
      <c r="R114" s="23">
        <f t="shared" si="18"/>
        <v>7.2303921568627523</v>
      </c>
      <c r="S114" s="23">
        <f t="shared" si="18"/>
        <v>4.5191193511008176</v>
      </c>
      <c r="T114" s="23">
        <f t="shared" si="18"/>
        <v>6.5165876777251182</v>
      </c>
      <c r="U114" s="23">
        <f t="shared" si="18"/>
        <v>9.3350383631713516</v>
      </c>
      <c r="V114" s="23">
        <f t="shared" si="18"/>
        <v>7.9710144927536337</v>
      </c>
      <c r="W114" s="23">
        <f t="shared" si="18"/>
        <v>0.96359743040684309</v>
      </c>
      <c r="X114" s="23">
        <f t="shared" si="18"/>
        <v>0.85929108485500694</v>
      </c>
      <c r="Y114" s="23">
        <f t="shared" si="18"/>
        <v>1.164021164021158</v>
      </c>
      <c r="Z114" s="23">
        <f t="shared" si="18"/>
        <v>4.7846889952153111</v>
      </c>
      <c r="AA114" s="23">
        <f t="shared" si="18"/>
        <v>2.8571428571428572</v>
      </c>
      <c r="AB114" s="23">
        <f t="shared" si="18"/>
        <v>2.3516237402015774</v>
      </c>
      <c r="AC114" s="23">
        <f t="shared" si="18"/>
        <v>5.3549190535491871</v>
      </c>
      <c r="AD114" s="23">
        <f t="shared" si="18"/>
        <v>5.7499999999999929</v>
      </c>
      <c r="AE114" s="23">
        <f t="shared" si="18"/>
        <v>12.535211267605643</v>
      </c>
      <c r="AF114" s="23">
        <f t="shared" si="18"/>
        <v>-0.10515247108306448</v>
      </c>
      <c r="AG114" s="23">
        <f t="shared" si="18"/>
        <v>-2.9300567107750419</v>
      </c>
      <c r="AH114" s="23">
        <f t="shared" si="18"/>
        <v>-3.4046692607003894</v>
      </c>
      <c r="AI114" s="23">
        <f t="shared" si="18"/>
        <v>4.0047114252061142</v>
      </c>
      <c r="AJ114" s="23">
        <f t="shared" si="18"/>
        <v>7.3985680190930827</v>
      </c>
      <c r="AK114" s="23">
        <f t="shared" si="18"/>
        <v>1.6548463356974064</v>
      </c>
      <c r="AL114" s="23">
        <f t="shared" si="18"/>
        <v>-0.59880239520958933</v>
      </c>
      <c r="AM114" s="23">
        <f t="shared" si="18"/>
        <v>5.2556818181818015</v>
      </c>
      <c r="AN114" s="23">
        <f t="shared" si="18"/>
        <v>6.4162754303599394</v>
      </c>
      <c r="AO114" s="23">
        <f t="shared" si="18"/>
        <v>2.5784753363228665</v>
      </c>
      <c r="AP114" s="23">
        <f t="shared" si="18"/>
        <v>1.9788918205804751</v>
      </c>
      <c r="AQ114" s="23">
        <f t="shared" si="18"/>
        <v>-3.6551077788191244</v>
      </c>
      <c r="AR114" s="23">
        <f t="shared" si="18"/>
        <v>-0.49800796812749004</v>
      </c>
      <c r="AS114" s="23">
        <f t="shared" si="18"/>
        <v>-29.964381121994649</v>
      </c>
      <c r="AT114" s="23">
        <f t="shared" si="18"/>
        <v>-3.4516765285996049</v>
      </c>
      <c r="AU114" s="23">
        <f t="shared" si="18"/>
        <v>-9.6073517126148698</v>
      </c>
      <c r="AV114" s="23">
        <f t="shared" si="18"/>
        <v>5.5363321799307927</v>
      </c>
      <c r="AW114" s="23">
        <f t="shared" si="18"/>
        <v>1.9207683073229394</v>
      </c>
      <c r="AX114" s="23" t="e">
        <f t="shared" si="13"/>
        <v>#DIV/0!</v>
      </c>
      <c r="AY114" s="23">
        <f t="shared" si="18"/>
        <v>9.5607235142118743</v>
      </c>
      <c r="AZ114" s="23">
        <f t="shared" si="18"/>
        <v>5.6647398843930707</v>
      </c>
      <c r="BA114" s="23">
        <f t="shared" si="18"/>
        <v>7.9439252336448734</v>
      </c>
      <c r="BB114" s="23">
        <f t="shared" si="18"/>
        <v>3.085714285714289</v>
      </c>
      <c r="BC114" s="23">
        <f t="shared" si="14"/>
        <v>5.9371362048893994</v>
      </c>
      <c r="BD114" s="23">
        <f t="shared" si="14"/>
        <v>0</v>
      </c>
      <c r="BE114" s="23">
        <f t="shared" si="14"/>
        <v>7.2904009720534635</v>
      </c>
      <c r="BF114" s="23">
        <f t="shared" si="14"/>
        <v>4.0697674418604652</v>
      </c>
      <c r="BG114" s="23">
        <f t="shared" si="11"/>
        <v>7.4285714285714288</v>
      </c>
    </row>
    <row r="115" spans="1:59" s="24" customFormat="1" x14ac:dyDescent="0.2">
      <c r="A115" s="25">
        <v>40422</v>
      </c>
      <c r="B115" s="22">
        <f t="shared" si="18"/>
        <v>2.5522041763341101</v>
      </c>
      <c r="C115" s="23">
        <f t="shared" si="18"/>
        <v>0.48250904704462172</v>
      </c>
      <c r="D115" s="23">
        <f t="shared" si="18"/>
        <v>0.24154589371981022</v>
      </c>
      <c r="E115" s="23">
        <f t="shared" si="18"/>
        <v>-2.9090909090909158</v>
      </c>
      <c r="F115" s="23">
        <f t="shared" si="18"/>
        <v>1.604938271604935</v>
      </c>
      <c r="G115" s="23">
        <f t="shared" si="18"/>
        <v>0</v>
      </c>
      <c r="H115" s="23">
        <f t="shared" si="18"/>
        <v>-1.662971175166297</v>
      </c>
      <c r="I115" s="23">
        <f t="shared" si="18"/>
        <v>-2.7343749999999929</v>
      </c>
      <c r="J115" s="23">
        <f t="shared" si="18"/>
        <v>7.354685646500597</v>
      </c>
      <c r="K115" s="23">
        <f t="shared" si="18"/>
        <v>2.6963657678780741</v>
      </c>
      <c r="L115" s="23">
        <f t="shared" si="18"/>
        <v>6.349206349206364</v>
      </c>
      <c r="M115" s="23">
        <f t="shared" si="18"/>
        <v>0.35629453681709877</v>
      </c>
      <c r="N115" s="23">
        <f t="shared" si="18"/>
        <v>4.117647058823529</v>
      </c>
      <c r="O115" s="23">
        <f t="shared" si="18"/>
        <v>1.8475750577367305</v>
      </c>
      <c r="P115" s="23">
        <f t="shared" si="18"/>
        <v>4.9763033175355309</v>
      </c>
      <c r="Q115" s="23">
        <f t="shared" si="18"/>
        <v>7.2815533980582519</v>
      </c>
      <c r="R115" s="23">
        <f t="shared" si="18"/>
        <v>6.4713064713064679</v>
      </c>
      <c r="S115" s="23">
        <f t="shared" si="18"/>
        <v>3.5838150289017277</v>
      </c>
      <c r="T115" s="23">
        <f t="shared" si="18"/>
        <v>4.8693586698337228</v>
      </c>
      <c r="U115" s="23">
        <f t="shared" si="18"/>
        <v>8.640406607369755</v>
      </c>
      <c r="V115" s="23">
        <f t="shared" si="18"/>
        <v>8.4033613445378155</v>
      </c>
      <c r="W115" s="23">
        <f t="shared" si="18"/>
        <v>0.64034151547491391</v>
      </c>
      <c r="X115" s="23">
        <f t="shared" si="18"/>
        <v>0.64308681672026646</v>
      </c>
      <c r="Y115" s="23">
        <f t="shared" si="18"/>
        <v>1.1615628299894343</v>
      </c>
      <c r="Z115" s="23">
        <f t="shared" si="18"/>
        <v>4.1617122473246138</v>
      </c>
      <c r="AA115" s="23">
        <f t="shared" si="18"/>
        <v>2.8344671201814058</v>
      </c>
      <c r="AB115" s="23">
        <f t="shared" si="18"/>
        <v>1.1098779134295229</v>
      </c>
      <c r="AC115" s="23">
        <f t="shared" si="18"/>
        <v>6.0794044665012485</v>
      </c>
      <c r="AD115" s="23">
        <f t="shared" si="18"/>
        <v>5.7499999999999929</v>
      </c>
      <c r="AE115" s="23">
        <f t="shared" si="18"/>
        <v>11.748251748251755</v>
      </c>
      <c r="AF115" s="23">
        <f t="shared" si="18"/>
        <v>0.4206098843322878</v>
      </c>
      <c r="AG115" s="23">
        <f t="shared" si="18"/>
        <v>-1.6159695817490523</v>
      </c>
      <c r="AH115" s="23">
        <f t="shared" si="18"/>
        <v>-2.9411764705882351</v>
      </c>
      <c r="AI115" s="23">
        <f t="shared" si="18"/>
        <v>3.7339556592765493</v>
      </c>
      <c r="AJ115" s="23">
        <f t="shared" si="18"/>
        <v>7.3985680190930827</v>
      </c>
      <c r="AK115" s="23">
        <f t="shared" si="18"/>
        <v>0.58616647127784294</v>
      </c>
      <c r="AL115" s="23">
        <f t="shared" si="18"/>
        <v>-0.50050050050050054</v>
      </c>
      <c r="AM115" s="23">
        <f t="shared" si="18"/>
        <v>1.2362637362637441</v>
      </c>
      <c r="AN115" s="23">
        <f t="shared" si="18"/>
        <v>0.29850746268657141</v>
      </c>
      <c r="AO115" s="23">
        <f t="shared" si="18"/>
        <v>3.3519553072625698</v>
      </c>
      <c r="AP115" s="23">
        <f t="shared" si="18"/>
        <v>1.8445322793148766</v>
      </c>
      <c r="AQ115" s="23">
        <f t="shared" si="18"/>
        <v>-3.1161473087818803</v>
      </c>
      <c r="AR115" s="23">
        <f t="shared" si="18"/>
        <v>-9.9999999999994316E-2</v>
      </c>
      <c r="AS115" s="23">
        <f t="shared" si="18"/>
        <v>-29.523368810735761</v>
      </c>
      <c r="AT115" s="23">
        <f t="shared" si="18"/>
        <v>-3.9331366764995082</v>
      </c>
      <c r="AU115" s="23">
        <f t="shared" si="18"/>
        <v>-8.960270498732033</v>
      </c>
      <c r="AV115" s="23">
        <f t="shared" si="18"/>
        <v>5.6192660550458617</v>
      </c>
      <c r="AW115" s="23">
        <f t="shared" si="18"/>
        <v>-2.4305555555555651</v>
      </c>
      <c r="AX115" s="23" t="e">
        <f t="shared" si="13"/>
        <v>#DIV/0!</v>
      </c>
      <c r="AY115" s="23">
        <f t="shared" si="18"/>
        <v>9.5607235142118743</v>
      </c>
      <c r="AZ115" s="23">
        <f t="shared" si="18"/>
        <v>6.0046189376443451</v>
      </c>
      <c r="BA115" s="23">
        <f t="shared" si="18"/>
        <v>8.0607476635514104</v>
      </c>
      <c r="BB115" s="23">
        <f t="shared" si="18"/>
        <v>3.6488027366020552</v>
      </c>
      <c r="BC115" s="23">
        <f t="shared" si="14"/>
        <v>5.8139534883720927</v>
      </c>
      <c r="BD115" s="23">
        <f t="shared" si="14"/>
        <v>-0.41928721174004785</v>
      </c>
      <c r="BE115" s="23">
        <f t="shared" si="14"/>
        <v>7.2904009720534635</v>
      </c>
      <c r="BF115" s="23">
        <f t="shared" si="14"/>
        <v>4.0697674418604652</v>
      </c>
      <c r="BG115" s="23">
        <f t="shared" si="11"/>
        <v>7.4285714285714288</v>
      </c>
    </row>
    <row r="116" spans="1:59" s="24" customFormat="1" x14ac:dyDescent="0.2">
      <c r="A116" s="25">
        <v>40452</v>
      </c>
      <c r="B116" s="22">
        <f t="shared" si="18"/>
        <v>2.5492468134414867</v>
      </c>
      <c r="C116" s="23">
        <f t="shared" si="18"/>
        <v>0.11976047904190935</v>
      </c>
      <c r="D116" s="23">
        <f t="shared" si="18"/>
        <v>0</v>
      </c>
      <c r="E116" s="23">
        <f t="shared" si="18"/>
        <v>-1.1002444987774957</v>
      </c>
      <c r="F116" s="23">
        <f t="shared" si="18"/>
        <v>1.4742014742014602</v>
      </c>
      <c r="G116" s="23">
        <f t="shared" si="18"/>
        <v>-2.6755852842809427</v>
      </c>
      <c r="H116" s="23">
        <f t="shared" si="18"/>
        <v>-1.336302895322943</v>
      </c>
      <c r="I116" s="23">
        <f t="shared" si="18"/>
        <v>-1.953125</v>
      </c>
      <c r="J116" s="23">
        <f t="shared" si="18"/>
        <v>7.3512252042006967</v>
      </c>
      <c r="K116" s="23">
        <f t="shared" si="18"/>
        <v>-3.5359116022099477</v>
      </c>
      <c r="L116" s="23">
        <f t="shared" si="18"/>
        <v>7.0478723404255277</v>
      </c>
      <c r="M116" s="23">
        <f t="shared" si="18"/>
        <v>0.47114252061247519</v>
      </c>
      <c r="N116" s="23">
        <f t="shared" si="18"/>
        <v>3.6130536130536233</v>
      </c>
      <c r="O116" s="23">
        <f t="shared" si="18"/>
        <v>0.3424657534246705</v>
      </c>
      <c r="P116" s="23">
        <f t="shared" si="18"/>
        <v>4.6893317702227435</v>
      </c>
      <c r="Q116" s="23">
        <f t="shared" si="18"/>
        <v>7.0217917675544932</v>
      </c>
      <c r="R116" s="23">
        <f t="shared" si="18"/>
        <v>6.4634146341463374</v>
      </c>
      <c r="S116" s="23">
        <f t="shared" si="18"/>
        <v>4.5243619489559066</v>
      </c>
      <c r="T116" s="23">
        <f t="shared" si="18"/>
        <v>4.9763033175355309</v>
      </c>
      <c r="U116" s="23">
        <f t="shared" si="18"/>
        <v>8.0910240202275681</v>
      </c>
      <c r="V116" s="23">
        <f t="shared" si="18"/>
        <v>8.1534772182254169</v>
      </c>
      <c r="W116" s="23">
        <f t="shared" si="18"/>
        <v>0.42553191489362308</v>
      </c>
      <c r="X116" s="23">
        <f t="shared" si="18"/>
        <v>0.32017075773745696</v>
      </c>
      <c r="Y116" s="23">
        <f t="shared" si="18"/>
        <v>0.9483667017913503</v>
      </c>
      <c r="Z116" s="23">
        <f t="shared" si="18"/>
        <v>4.0380047505938137</v>
      </c>
      <c r="AA116" s="23">
        <f t="shared" si="18"/>
        <v>2.8344671201814058</v>
      </c>
      <c r="AB116" s="23">
        <f t="shared" si="18"/>
        <v>1.1098779134295229</v>
      </c>
      <c r="AC116" s="23">
        <f t="shared" si="18"/>
        <v>5.6720098643649921</v>
      </c>
      <c r="AD116" s="23">
        <f t="shared" si="18"/>
        <v>5.7499999999999929</v>
      </c>
      <c r="AE116" s="23">
        <f t="shared" si="18"/>
        <v>10.987482614742685</v>
      </c>
      <c r="AF116" s="23">
        <f t="shared" si="18"/>
        <v>0.84388185654008141</v>
      </c>
      <c r="AG116" s="23">
        <f t="shared" si="18"/>
        <v>-1.9924098671726835</v>
      </c>
      <c r="AH116" s="23">
        <f t="shared" si="18"/>
        <v>-1.9821605550049552</v>
      </c>
      <c r="AI116" s="23">
        <f t="shared" si="18"/>
        <v>4.4496487119437909</v>
      </c>
      <c r="AJ116" s="23">
        <f t="shared" si="18"/>
        <v>7.4162679425837359</v>
      </c>
      <c r="AK116" s="23">
        <f t="shared" si="18"/>
        <v>1.8934911242603485</v>
      </c>
      <c r="AL116" s="23">
        <f t="shared" si="18"/>
        <v>0.60120240480962783</v>
      </c>
      <c r="AM116" s="23">
        <f t="shared" si="18"/>
        <v>4.9857549857549861</v>
      </c>
      <c r="AN116" s="23">
        <f t="shared" si="18"/>
        <v>6.2893081761006178</v>
      </c>
      <c r="AO116" s="23">
        <f t="shared" si="18"/>
        <v>2.8121484814398197</v>
      </c>
      <c r="AP116" s="23">
        <f t="shared" si="18"/>
        <v>1.8445322793148766</v>
      </c>
      <c r="AQ116" s="23">
        <f t="shared" si="18"/>
        <v>-2.6590693257359899</v>
      </c>
      <c r="AR116" s="23">
        <f t="shared" si="18"/>
        <v>-9.9999999999994316E-2</v>
      </c>
      <c r="AS116" s="23">
        <f t="shared" si="18"/>
        <v>-26.161369193154034</v>
      </c>
      <c r="AT116" s="23">
        <f t="shared" si="18"/>
        <v>-1.6932270916334689</v>
      </c>
      <c r="AU116" s="23">
        <f t="shared" si="18"/>
        <v>-6.7357512953367848</v>
      </c>
      <c r="AV116" s="23">
        <f t="shared" si="18"/>
        <v>5.6192660550458617</v>
      </c>
      <c r="AW116" s="23">
        <f t="shared" si="18"/>
        <v>1.9698725376593313</v>
      </c>
      <c r="AX116" s="23" t="e">
        <f t="shared" si="13"/>
        <v>#DIV/0!</v>
      </c>
      <c r="AY116" s="23">
        <f t="shared" si="18"/>
        <v>9.5607235142118743</v>
      </c>
      <c r="AZ116" s="23">
        <f t="shared" si="18"/>
        <v>5.72737686139748</v>
      </c>
      <c r="BA116" s="23">
        <f t="shared" si="18"/>
        <v>6.4516129032258158</v>
      </c>
      <c r="BB116" s="23">
        <f t="shared" ref="BB116" si="19">(BB36-BB24)/BB24*100</f>
        <v>5.0171037628278121</v>
      </c>
      <c r="BC116" s="23">
        <f t="shared" si="14"/>
        <v>5.4461181923522632</v>
      </c>
      <c r="BD116" s="23">
        <f t="shared" si="14"/>
        <v>-0.42105263157895334</v>
      </c>
      <c r="BE116" s="23">
        <f t="shared" si="14"/>
        <v>7.2904009720534635</v>
      </c>
      <c r="BF116" s="23">
        <f t="shared" si="14"/>
        <v>4.0697674418604652</v>
      </c>
      <c r="BG116" s="23">
        <f t="shared" si="11"/>
        <v>6.0742407199100015</v>
      </c>
    </row>
    <row r="117" spans="1:59" s="24" customFormat="1" x14ac:dyDescent="0.2">
      <c r="A117" s="25">
        <v>40483</v>
      </c>
      <c r="B117" s="22">
        <f t="shared" ref="B117:AW117" si="20">(B37-B25)/B25*100</f>
        <v>2.9002320185614847</v>
      </c>
      <c r="C117" s="23">
        <f t="shared" si="20"/>
        <v>1.445783132530124</v>
      </c>
      <c r="D117" s="23">
        <f t="shared" si="20"/>
        <v>1.4492753623188441</v>
      </c>
      <c r="E117" s="23">
        <f t="shared" si="20"/>
        <v>2.0910209102091057</v>
      </c>
      <c r="F117" s="23">
        <f t="shared" si="20"/>
        <v>1.4652014652014511</v>
      </c>
      <c r="G117" s="23">
        <f t="shared" si="20"/>
        <v>-1.1363636363636365</v>
      </c>
      <c r="H117" s="23">
        <f t="shared" si="20"/>
        <v>-1.997780244173138</v>
      </c>
      <c r="I117" s="23">
        <f t="shared" si="20"/>
        <v>3.3738191632928474</v>
      </c>
      <c r="J117" s="23">
        <f t="shared" si="20"/>
        <v>6.2015503875969085</v>
      </c>
      <c r="K117" s="23">
        <f t="shared" si="20"/>
        <v>-1.0452961672473771</v>
      </c>
      <c r="L117" s="23">
        <f t="shared" si="20"/>
        <v>7.3976221928665709</v>
      </c>
      <c r="M117" s="23">
        <f t="shared" si="20"/>
        <v>1.1778563015312131</v>
      </c>
      <c r="N117" s="23">
        <f t="shared" si="20"/>
        <v>2.1914648212225969</v>
      </c>
      <c r="O117" s="23">
        <f t="shared" si="20"/>
        <v>-1.7084282460136675</v>
      </c>
      <c r="P117" s="23">
        <f t="shared" si="20"/>
        <v>3.5921205098493725</v>
      </c>
      <c r="Q117" s="23">
        <f t="shared" si="20"/>
        <v>7.1256038647343063</v>
      </c>
      <c r="R117" s="23">
        <f t="shared" si="20"/>
        <v>6.4634146341463374</v>
      </c>
      <c r="S117" s="23">
        <f t="shared" si="20"/>
        <v>4.1618497109826524</v>
      </c>
      <c r="T117" s="23">
        <f t="shared" si="20"/>
        <v>5.1825677267373278</v>
      </c>
      <c r="U117" s="23">
        <f t="shared" si="20"/>
        <v>8.2382762991127994</v>
      </c>
      <c r="V117" s="23">
        <f t="shared" si="20"/>
        <v>8.2240762812872354</v>
      </c>
      <c r="W117" s="23">
        <f t="shared" si="20"/>
        <v>0.53134962805526043</v>
      </c>
      <c r="X117" s="23">
        <f t="shared" si="20"/>
        <v>0.42689434364993756</v>
      </c>
      <c r="Y117" s="23">
        <f t="shared" si="20"/>
        <v>0.94736842105263752</v>
      </c>
      <c r="Z117" s="23">
        <f t="shared" si="20"/>
        <v>3.9145907473309571</v>
      </c>
      <c r="AA117" s="23">
        <f t="shared" si="20"/>
        <v>2.8344671201814058</v>
      </c>
      <c r="AB117" s="23">
        <f t="shared" si="20"/>
        <v>1.1098779134295229</v>
      </c>
      <c r="AC117" s="23">
        <f t="shared" si="20"/>
        <v>5.2567237163814147</v>
      </c>
      <c r="AD117" s="23">
        <f t="shared" si="20"/>
        <v>5.7499999999999929</v>
      </c>
      <c r="AE117" s="23">
        <f t="shared" si="20"/>
        <v>10.97222222222223</v>
      </c>
      <c r="AF117" s="23">
        <f t="shared" si="20"/>
        <v>0.7399577167019058</v>
      </c>
      <c r="AG117" s="23">
        <f t="shared" si="20"/>
        <v>-2.5616698292220139</v>
      </c>
      <c r="AH117" s="23">
        <f t="shared" si="20"/>
        <v>-1.9920318725099602</v>
      </c>
      <c r="AI117" s="23">
        <f t="shared" si="20"/>
        <v>4.4496487119437909</v>
      </c>
      <c r="AJ117" s="23">
        <f t="shared" si="20"/>
        <v>7.389749702026208</v>
      </c>
      <c r="AK117" s="23">
        <f t="shared" si="20"/>
        <v>2.3696682464454977</v>
      </c>
      <c r="AL117" s="23">
        <f t="shared" si="20"/>
        <v>0.10020040080161176</v>
      </c>
      <c r="AM117" s="23">
        <f t="shared" si="20"/>
        <v>6.8473609129814719</v>
      </c>
      <c r="AN117" s="23">
        <f t="shared" si="20"/>
        <v>8.9622641509433887</v>
      </c>
      <c r="AO117" s="23">
        <f t="shared" si="20"/>
        <v>3.2805429864253299</v>
      </c>
      <c r="AP117" s="23">
        <f t="shared" si="20"/>
        <v>1.8445322793148766</v>
      </c>
      <c r="AQ117" s="23">
        <f t="shared" si="20"/>
        <v>-2.759276879162694</v>
      </c>
      <c r="AR117" s="23">
        <f t="shared" si="20"/>
        <v>0</v>
      </c>
      <c r="AS117" s="23">
        <f t="shared" si="20"/>
        <v>-28.790882061446986</v>
      </c>
      <c r="AT117" s="23">
        <f t="shared" si="20"/>
        <v>-2.2727272727272698</v>
      </c>
      <c r="AU117" s="23">
        <f t="shared" si="20"/>
        <v>-7.5342465753424639</v>
      </c>
      <c r="AV117" s="23">
        <f t="shared" si="20"/>
        <v>5.6192660550458617</v>
      </c>
      <c r="AW117" s="23">
        <f t="shared" si="20"/>
        <v>1.3636363636363669</v>
      </c>
      <c r="AX117" s="23" t="e">
        <f t="shared" si="13"/>
        <v>#DIV/0!</v>
      </c>
      <c r="AY117" s="23">
        <f t="shared" ref="AY117:BB121" si="21">(AY37-AY25)/AY25*100</f>
        <v>9.5607235142118743</v>
      </c>
      <c r="AZ117" s="23">
        <f t="shared" si="21"/>
        <v>5.3775743707093691</v>
      </c>
      <c r="BA117" s="23">
        <f t="shared" si="21"/>
        <v>7.0114942528735567</v>
      </c>
      <c r="BB117" s="23">
        <f t="shared" si="21"/>
        <v>3.8768529076396709</v>
      </c>
      <c r="BC117" s="23">
        <f t="shared" si="14"/>
        <v>5.4398148148148016</v>
      </c>
      <c r="BD117" s="23">
        <f t="shared" si="14"/>
        <v>-0.31413612565444726</v>
      </c>
      <c r="BE117" s="23">
        <f t="shared" si="14"/>
        <v>7.2904009720534635</v>
      </c>
      <c r="BF117" s="23">
        <f t="shared" si="14"/>
        <v>4.0697674418604652</v>
      </c>
      <c r="BG117" s="23">
        <f t="shared" ref="BG117:BG120" si="22">(BG37-BG25)/BG25*100</f>
        <v>6.0742407199100015</v>
      </c>
    </row>
    <row r="118" spans="1:59" s="24" customFormat="1" x14ac:dyDescent="0.2">
      <c r="A118" s="25">
        <v>40513</v>
      </c>
      <c r="B118" s="22">
        <f t="shared" ref="B118:AW118" si="23">(B38-B26)/B26*100</f>
        <v>2.658959537572251</v>
      </c>
      <c r="C118" s="23">
        <f t="shared" si="23"/>
        <v>1.5681544028950507</v>
      </c>
      <c r="D118" s="23">
        <f t="shared" si="23"/>
        <v>1.5738498789346387</v>
      </c>
      <c r="E118" s="23">
        <f t="shared" si="23"/>
        <v>2.3456790123456859</v>
      </c>
      <c r="F118" s="23">
        <f t="shared" si="23"/>
        <v>1.3317191283293082</v>
      </c>
      <c r="G118" s="23">
        <f t="shared" si="23"/>
        <v>-2.9545454545454484</v>
      </c>
      <c r="H118" s="23">
        <f t="shared" si="23"/>
        <v>-2.1181716833890811</v>
      </c>
      <c r="I118" s="23">
        <f t="shared" si="23"/>
        <v>8.005427408412471</v>
      </c>
      <c r="J118" s="23">
        <f t="shared" si="23"/>
        <v>11.6504854368932</v>
      </c>
      <c r="K118" s="23">
        <f t="shared" si="23"/>
        <v>-2.021403091557656</v>
      </c>
      <c r="L118" s="23">
        <f t="shared" si="23"/>
        <v>5.6504599211563891</v>
      </c>
      <c r="M118" s="23">
        <f t="shared" si="23"/>
        <v>2.1454112038140609</v>
      </c>
      <c r="N118" s="23">
        <f t="shared" si="23"/>
        <v>2.4165707710011439</v>
      </c>
      <c r="O118" s="23">
        <f t="shared" si="23"/>
        <v>-1.3714285714285745</v>
      </c>
      <c r="P118" s="23">
        <f t="shared" si="23"/>
        <v>3.4602076124567471</v>
      </c>
      <c r="Q118" s="23">
        <f t="shared" si="23"/>
        <v>6.7632850241545999</v>
      </c>
      <c r="R118" s="23">
        <f t="shared" si="23"/>
        <v>5.7247259439707712</v>
      </c>
      <c r="S118" s="23">
        <f t="shared" si="23"/>
        <v>4.561403508771936</v>
      </c>
      <c r="T118" s="23">
        <f t="shared" si="23"/>
        <v>2.1151586368977808</v>
      </c>
      <c r="U118" s="23">
        <f t="shared" si="23"/>
        <v>7.4307304785894086</v>
      </c>
      <c r="V118" s="23">
        <f t="shared" si="23"/>
        <v>8.4624553039332451</v>
      </c>
      <c r="W118" s="23">
        <f t="shared" si="23"/>
        <v>0.53078556263269638</v>
      </c>
      <c r="X118" s="23">
        <f t="shared" si="23"/>
        <v>0.31948881789137074</v>
      </c>
      <c r="Y118" s="23">
        <f t="shared" si="23"/>
        <v>0.62959076600210762</v>
      </c>
      <c r="Z118" s="23">
        <f t="shared" si="23"/>
        <v>3.655660377358501</v>
      </c>
      <c r="AA118" s="23">
        <f t="shared" si="23"/>
        <v>2.0156774916013407</v>
      </c>
      <c r="AB118" s="23">
        <f t="shared" si="23"/>
        <v>0.8800880088008769</v>
      </c>
      <c r="AC118" s="23">
        <f t="shared" si="23"/>
        <v>5.263157894736838</v>
      </c>
      <c r="AD118" s="23">
        <f t="shared" si="23"/>
        <v>5.7499999999999929</v>
      </c>
      <c r="AE118" s="23">
        <f t="shared" si="23"/>
        <v>11.126564673157162</v>
      </c>
      <c r="AF118" s="23">
        <f t="shared" si="23"/>
        <v>1.2684989429175506</v>
      </c>
      <c r="AG118" s="23">
        <f t="shared" si="23"/>
        <v>-2.095238095238098</v>
      </c>
      <c r="AH118" s="23">
        <f t="shared" si="23"/>
        <v>-1.2999999999999972</v>
      </c>
      <c r="AI118" s="23">
        <f t="shared" si="23"/>
        <v>5.1341890315052412</v>
      </c>
      <c r="AJ118" s="23">
        <f t="shared" si="23"/>
        <v>7.5089392133492208</v>
      </c>
      <c r="AK118" s="23">
        <f t="shared" si="23"/>
        <v>1.8801410105758032</v>
      </c>
      <c r="AL118" s="23">
        <f t="shared" si="23"/>
        <v>0.10040160642571137</v>
      </c>
      <c r="AM118" s="23">
        <f t="shared" si="23"/>
        <v>5.2777777777777732</v>
      </c>
      <c r="AN118" s="23">
        <f t="shared" si="23"/>
        <v>6.8285280728376323</v>
      </c>
      <c r="AO118" s="23">
        <f t="shared" si="23"/>
        <v>2.0089285714285845</v>
      </c>
      <c r="AP118" s="23">
        <f t="shared" si="23"/>
        <v>1.9607843137254901</v>
      </c>
      <c r="AQ118" s="23">
        <f t="shared" si="23"/>
        <v>-2.8544243577545196</v>
      </c>
      <c r="AR118" s="23">
        <f t="shared" si="23"/>
        <v>0</v>
      </c>
      <c r="AS118" s="23">
        <f t="shared" si="23"/>
        <v>-29.751243781094534</v>
      </c>
      <c r="AT118" s="23">
        <f t="shared" si="23"/>
        <v>-2.9469548133595285</v>
      </c>
      <c r="AU118" s="23">
        <f t="shared" si="23"/>
        <v>-8.5324232081911262</v>
      </c>
      <c r="AV118" s="23">
        <f t="shared" si="23"/>
        <v>5.8486238532110022</v>
      </c>
      <c r="AW118" s="23">
        <f t="shared" si="23"/>
        <v>1.4590347923681386</v>
      </c>
      <c r="AX118" s="23" t="e">
        <f t="shared" si="13"/>
        <v>#DIV/0!</v>
      </c>
      <c r="AY118" s="23">
        <f t="shared" si="21"/>
        <v>9.5607235142118743</v>
      </c>
      <c r="AZ118" s="23">
        <f t="shared" si="21"/>
        <v>4.0723981900452424</v>
      </c>
      <c r="BA118" s="23">
        <f t="shared" si="21"/>
        <v>4.7244094488188848</v>
      </c>
      <c r="BB118" s="23">
        <f t="shared" si="21"/>
        <v>3.4207525655644244</v>
      </c>
      <c r="BC118" s="23">
        <f t="shared" si="14"/>
        <v>5.3240740740740673</v>
      </c>
      <c r="BD118" s="23">
        <f t="shared" si="14"/>
        <v>-0.62959076600209263</v>
      </c>
      <c r="BE118" s="23">
        <f t="shared" si="14"/>
        <v>7.2904009720534635</v>
      </c>
      <c r="BF118" s="23">
        <f t="shared" si="14"/>
        <v>4.0697674418604652</v>
      </c>
      <c r="BG118" s="23">
        <f t="shared" si="22"/>
        <v>6.0742407199100015</v>
      </c>
    </row>
    <row r="119" spans="1:59" s="24" customFormat="1" x14ac:dyDescent="0.2">
      <c r="A119" s="25">
        <v>40544</v>
      </c>
      <c r="B119" s="22">
        <f t="shared" ref="B119:AW119" si="24">(B39-B27)/B27*100</f>
        <v>2.8801843317972349</v>
      </c>
      <c r="C119" s="23">
        <f t="shared" si="24"/>
        <v>3.1249999999999929</v>
      </c>
      <c r="D119" s="23">
        <f t="shared" si="24"/>
        <v>3.008423586040915</v>
      </c>
      <c r="E119" s="23">
        <f t="shared" si="24"/>
        <v>2.716049382716053</v>
      </c>
      <c r="F119" s="23">
        <f t="shared" si="24"/>
        <v>4.4740024183796887</v>
      </c>
      <c r="G119" s="23">
        <f t="shared" si="24"/>
        <v>-2.3463687150837926</v>
      </c>
      <c r="H119" s="23">
        <f t="shared" si="24"/>
        <v>-1.3348164627363768</v>
      </c>
      <c r="I119" s="23">
        <f t="shared" si="24"/>
        <v>7.5797872340425565</v>
      </c>
      <c r="J119" s="23">
        <f t="shared" si="24"/>
        <v>16.390041493775932</v>
      </c>
      <c r="K119" s="23">
        <f t="shared" si="24"/>
        <v>-0.35046728971962288</v>
      </c>
      <c r="L119" s="23">
        <f t="shared" si="24"/>
        <v>6.8152031454783781</v>
      </c>
      <c r="M119" s="23">
        <f t="shared" si="24"/>
        <v>1.8912529550827526</v>
      </c>
      <c r="N119" s="23">
        <f t="shared" si="24"/>
        <v>3.9260969976905384</v>
      </c>
      <c r="O119" s="23">
        <f t="shared" si="24"/>
        <v>2.7397260273972672</v>
      </c>
      <c r="P119" s="23">
        <f t="shared" si="24"/>
        <v>4.2873696407879525</v>
      </c>
      <c r="Q119" s="23">
        <f t="shared" si="24"/>
        <v>6.8509615384615419</v>
      </c>
      <c r="R119" s="23">
        <f t="shared" si="24"/>
        <v>5.6831922611850088</v>
      </c>
      <c r="S119" s="23">
        <f t="shared" si="24"/>
        <v>4.6349942062572422</v>
      </c>
      <c r="T119" s="23">
        <f t="shared" si="24"/>
        <v>5.0410316529894459</v>
      </c>
      <c r="U119" s="23">
        <f t="shared" si="24"/>
        <v>6.6167290886392154</v>
      </c>
      <c r="V119" s="23">
        <f t="shared" si="24"/>
        <v>8.3333333333333321</v>
      </c>
      <c r="W119" s="23">
        <f t="shared" si="24"/>
        <v>0.74231177094379941</v>
      </c>
      <c r="X119" s="23">
        <f t="shared" si="24"/>
        <v>0.63829787234041957</v>
      </c>
      <c r="Y119" s="23">
        <f t="shared" si="24"/>
        <v>0.73452256033578478</v>
      </c>
      <c r="Z119" s="23">
        <f t="shared" si="24"/>
        <v>3.655660377358501</v>
      </c>
      <c r="AA119" s="23">
        <f t="shared" si="24"/>
        <v>2.0156774916013407</v>
      </c>
      <c r="AB119" s="23">
        <f t="shared" si="24"/>
        <v>0.8800880088008769</v>
      </c>
      <c r="AC119" s="23">
        <f t="shared" si="24"/>
        <v>6.4634146341463374</v>
      </c>
      <c r="AD119" s="23">
        <f t="shared" si="24"/>
        <v>5.7499999999999929</v>
      </c>
      <c r="AE119" s="23">
        <f t="shared" si="24"/>
        <v>10.987482614742685</v>
      </c>
      <c r="AF119" s="23">
        <f t="shared" si="24"/>
        <v>1.0593220338983049</v>
      </c>
      <c r="AG119" s="23">
        <f t="shared" si="24"/>
        <v>-1.7274472168905923</v>
      </c>
      <c r="AH119" s="23">
        <f t="shared" si="24"/>
        <v>-1.9900497512437811</v>
      </c>
      <c r="AI119" s="23">
        <f t="shared" si="24"/>
        <v>4.7897196261682344</v>
      </c>
      <c r="AJ119" s="23">
        <f t="shared" si="24"/>
        <v>7.6281287246722185</v>
      </c>
      <c r="AK119" s="23">
        <f t="shared" si="24"/>
        <v>2.9411764705882351</v>
      </c>
      <c r="AL119" s="23">
        <f t="shared" si="24"/>
        <v>0.50352467270896273</v>
      </c>
      <c r="AM119" s="23">
        <f t="shared" si="24"/>
        <v>9.762900976290096</v>
      </c>
      <c r="AN119" s="23">
        <f t="shared" si="24"/>
        <v>11.485451761102604</v>
      </c>
      <c r="AO119" s="23">
        <f t="shared" si="24"/>
        <v>5.8693244739756336</v>
      </c>
      <c r="AP119" s="23">
        <f t="shared" si="24"/>
        <v>1.6949152542372843</v>
      </c>
      <c r="AQ119" s="23">
        <f t="shared" si="24"/>
        <v>-3.0505243088655889</v>
      </c>
      <c r="AR119" s="23">
        <f t="shared" si="24"/>
        <v>-9.9800399201605314E-2</v>
      </c>
      <c r="AS119" s="23">
        <f t="shared" si="24"/>
        <v>-32.357473035439135</v>
      </c>
      <c r="AT119" s="23">
        <f t="shared" si="24"/>
        <v>-2.9850746268656714</v>
      </c>
      <c r="AU119" s="23">
        <f t="shared" si="24"/>
        <v>-9.8712446351931327</v>
      </c>
      <c r="AV119" s="23">
        <f t="shared" si="24"/>
        <v>5.2095130237825691</v>
      </c>
      <c r="AW119" s="23">
        <f t="shared" si="24"/>
        <v>5.3892215568862278</v>
      </c>
      <c r="AX119" s="23" t="e">
        <f t="shared" si="13"/>
        <v>#DIV/0!</v>
      </c>
      <c r="AY119" s="23">
        <f t="shared" si="21"/>
        <v>9.5607235142118743</v>
      </c>
      <c r="AZ119" s="23">
        <f t="shared" si="21"/>
        <v>1.8847006651884732</v>
      </c>
      <c r="BA119" s="23">
        <f t="shared" si="21"/>
        <v>3.5555555555555589</v>
      </c>
      <c r="BB119" s="23">
        <f t="shared" si="21"/>
        <v>-0.1106194690265581</v>
      </c>
      <c r="BC119" s="23">
        <f t="shared" si="14"/>
        <v>3.7499999999999969</v>
      </c>
      <c r="BD119" s="23">
        <f t="shared" si="14"/>
        <v>-1.2552301255230007</v>
      </c>
      <c r="BE119" s="23">
        <f t="shared" si="14"/>
        <v>6.3625450180072001</v>
      </c>
      <c r="BF119" s="23">
        <f t="shared" si="14"/>
        <v>3.2731376975169368</v>
      </c>
      <c r="BG119" s="23">
        <f t="shared" si="22"/>
        <v>2.6115342763873683</v>
      </c>
    </row>
    <row r="120" spans="1:59" s="26" customFormat="1" x14ac:dyDescent="0.2">
      <c r="A120" s="25">
        <v>40575</v>
      </c>
      <c r="B120" s="22">
        <f t="shared" ref="B120:AW120" si="25">(B40-B28)/B28*100</f>
        <v>3.2146957520091979</v>
      </c>
      <c r="C120" s="23">
        <f t="shared" si="25"/>
        <v>4.2372881355932206</v>
      </c>
      <c r="D120" s="23">
        <f t="shared" si="25"/>
        <v>4.2527339003645199</v>
      </c>
      <c r="E120" s="23">
        <f t="shared" si="25"/>
        <v>3.6069651741293423</v>
      </c>
      <c r="F120" s="23">
        <f t="shared" si="25"/>
        <v>4.3848964677223004</v>
      </c>
      <c r="G120" s="23">
        <f t="shared" si="25"/>
        <v>-1.8058690744920929</v>
      </c>
      <c r="H120" s="23">
        <f t="shared" si="25"/>
        <v>-1.783723522853967</v>
      </c>
      <c r="I120" s="23">
        <f t="shared" si="25"/>
        <v>14.285714285714276</v>
      </c>
      <c r="J120" s="23">
        <f t="shared" si="25"/>
        <v>8.5</v>
      </c>
      <c r="K120" s="23">
        <f t="shared" si="25"/>
        <v>3.9951573849879072</v>
      </c>
      <c r="L120" s="23">
        <f t="shared" si="25"/>
        <v>10.994764397905747</v>
      </c>
      <c r="M120" s="23">
        <f t="shared" si="25"/>
        <v>2.9585798816568047</v>
      </c>
      <c r="N120" s="23">
        <f t="shared" si="25"/>
        <v>2.9445073612684127</v>
      </c>
      <c r="O120" s="23">
        <f t="shared" si="25"/>
        <v>-5.0962627406568517</v>
      </c>
      <c r="P120" s="23">
        <f t="shared" si="25"/>
        <v>5.3287981859410465</v>
      </c>
      <c r="Q120" s="23">
        <f t="shared" si="25"/>
        <v>6.8509615384615419</v>
      </c>
      <c r="R120" s="23">
        <f t="shared" si="25"/>
        <v>5.6831922611850088</v>
      </c>
      <c r="S120" s="23">
        <f t="shared" si="25"/>
        <v>3.8150289017341006</v>
      </c>
      <c r="T120" s="23">
        <f t="shared" si="25"/>
        <v>5.3738317757009453</v>
      </c>
      <c r="U120" s="23">
        <f t="shared" si="25"/>
        <v>7.0087609511889788</v>
      </c>
      <c r="V120" s="23">
        <f t="shared" si="25"/>
        <v>8.4624553039332451</v>
      </c>
      <c r="W120" s="23">
        <f t="shared" si="25"/>
        <v>0.74231177094379941</v>
      </c>
      <c r="X120" s="23">
        <f t="shared" si="25"/>
        <v>0.74468085106383275</v>
      </c>
      <c r="Y120" s="23">
        <f t="shared" si="25"/>
        <v>0.73452256033578478</v>
      </c>
      <c r="Z120" s="23">
        <f t="shared" si="25"/>
        <v>3.5335689045936389</v>
      </c>
      <c r="AA120" s="23">
        <f t="shared" si="25"/>
        <v>2.0156774916013407</v>
      </c>
      <c r="AB120" s="23">
        <f t="shared" si="25"/>
        <v>0.8800880088008769</v>
      </c>
      <c r="AC120" s="23">
        <f t="shared" si="25"/>
        <v>6.2043795620437887</v>
      </c>
      <c r="AD120" s="23">
        <f t="shared" si="25"/>
        <v>5.7499999999999929</v>
      </c>
      <c r="AE120" s="23">
        <f t="shared" si="25"/>
        <v>10.83333333333333</v>
      </c>
      <c r="AF120" s="23">
        <f t="shared" si="25"/>
        <v>0.7407407407407437</v>
      </c>
      <c r="AG120" s="23">
        <f t="shared" si="25"/>
        <v>-2.9551954242135445</v>
      </c>
      <c r="AH120" s="23">
        <f t="shared" si="25"/>
        <v>-2.5999999999999943</v>
      </c>
      <c r="AI120" s="23">
        <f t="shared" si="25"/>
        <v>5.0233644859813218</v>
      </c>
      <c r="AJ120" s="23">
        <f t="shared" si="25"/>
        <v>6.6742081447963706</v>
      </c>
      <c r="AK120" s="23">
        <f t="shared" si="25"/>
        <v>3.0409356725146131</v>
      </c>
      <c r="AL120" s="23">
        <f t="shared" si="25"/>
        <v>-0.20040080160320925</v>
      </c>
      <c r="AM120" s="23">
        <f t="shared" si="25"/>
        <v>10.989010989010989</v>
      </c>
      <c r="AN120" s="23">
        <f t="shared" si="25"/>
        <v>12.275449101796413</v>
      </c>
      <c r="AO120" s="23">
        <f t="shared" si="25"/>
        <v>7.8626799557032205</v>
      </c>
      <c r="AP120" s="23">
        <f t="shared" si="25"/>
        <v>1.6949152542372843</v>
      </c>
      <c r="AQ120" s="23">
        <f t="shared" si="25"/>
        <v>-3.0505243088655889</v>
      </c>
      <c r="AR120" s="23">
        <f t="shared" si="25"/>
        <v>-9.9800399201605314E-2</v>
      </c>
      <c r="AS120" s="23">
        <f t="shared" si="25"/>
        <v>-31.750129065565307</v>
      </c>
      <c r="AT120" s="23">
        <f t="shared" si="25"/>
        <v>-2.202202202202205</v>
      </c>
      <c r="AU120" s="23">
        <f t="shared" si="25"/>
        <v>-9.8786828422876987</v>
      </c>
      <c r="AV120" s="23">
        <f t="shared" si="25"/>
        <v>5.3167420814479502</v>
      </c>
      <c r="AW120" s="23">
        <f t="shared" si="25"/>
        <v>9.1566265060240895</v>
      </c>
      <c r="AX120" s="23" t="e">
        <f t="shared" si="13"/>
        <v>#DIV/0!</v>
      </c>
      <c r="AY120" s="23">
        <f t="shared" si="21"/>
        <v>9.5607235142118743</v>
      </c>
      <c r="AZ120" s="23">
        <f t="shared" si="21"/>
        <v>2.2123893805309733</v>
      </c>
      <c r="BA120" s="23">
        <f t="shared" si="21"/>
        <v>4.7884187082405312</v>
      </c>
      <c r="BB120" s="23">
        <f t="shared" si="21"/>
        <v>-0.76923076923077238</v>
      </c>
      <c r="BC120" s="23">
        <f t="shared" si="14"/>
        <v>3.4254143646408775</v>
      </c>
      <c r="BD120" s="23">
        <f t="shared" si="14"/>
        <v>-0.2092050209204902</v>
      </c>
      <c r="BE120" s="23">
        <f t="shared" si="14"/>
        <v>5.3167420814479502</v>
      </c>
      <c r="BF120" s="23">
        <f t="shared" si="14"/>
        <v>3.2731376975169368</v>
      </c>
      <c r="BG120" s="23">
        <f t="shared" si="22"/>
        <v>2.6115342763873683</v>
      </c>
    </row>
    <row r="121" spans="1:59" s="26" customFormat="1" x14ac:dyDescent="0.2">
      <c r="A121" s="25">
        <v>40603</v>
      </c>
      <c r="B121" s="22">
        <f t="shared" ref="B121:AW121" si="26">(B41-B29)/B29*100</f>
        <v>3.4207525655644244</v>
      </c>
      <c r="C121" s="23">
        <f t="shared" si="26"/>
        <v>4.9516908212560491</v>
      </c>
      <c r="D121" s="23">
        <f t="shared" si="26"/>
        <v>5.0970873786407624</v>
      </c>
      <c r="E121" s="23">
        <f t="shared" si="26"/>
        <v>4.3424317617866004</v>
      </c>
      <c r="F121" s="23">
        <f t="shared" si="26"/>
        <v>4.975728155339799</v>
      </c>
      <c r="G121" s="23">
        <f t="shared" si="26"/>
        <v>-1.6853932584269662</v>
      </c>
      <c r="H121" s="23">
        <f t="shared" si="26"/>
        <v>-0.77519379844961556</v>
      </c>
      <c r="I121" s="23">
        <f t="shared" si="26"/>
        <v>19.009370816599734</v>
      </c>
      <c r="J121" s="23">
        <f t="shared" si="26"/>
        <v>2.3575638506876282</v>
      </c>
      <c r="K121" s="23">
        <f t="shared" si="26"/>
        <v>7.8848560700876051</v>
      </c>
      <c r="L121" s="23">
        <f t="shared" si="26"/>
        <v>9.0330788804071354</v>
      </c>
      <c r="M121" s="23">
        <f t="shared" si="26"/>
        <v>2.3529411764705883</v>
      </c>
      <c r="N121" s="23">
        <f t="shared" si="26"/>
        <v>3.7204058624577194</v>
      </c>
      <c r="O121" s="23">
        <f t="shared" si="26"/>
        <v>0.55865921787709494</v>
      </c>
      <c r="P121" s="23">
        <f t="shared" si="26"/>
        <v>4.7457627118644101</v>
      </c>
      <c r="Q121" s="23">
        <f t="shared" si="26"/>
        <v>5.1664753157290475</v>
      </c>
      <c r="R121" s="23">
        <f t="shared" si="26"/>
        <v>5.2325581395348841</v>
      </c>
      <c r="S121" s="23">
        <f t="shared" si="26"/>
        <v>3.2366071428571495</v>
      </c>
      <c r="T121" s="23">
        <f t="shared" si="26"/>
        <v>4.8863636363636331</v>
      </c>
      <c r="U121" s="23">
        <f t="shared" si="26"/>
        <v>6.8345323741007045</v>
      </c>
      <c r="V121" s="23">
        <f t="shared" si="26"/>
        <v>5.1801801801801899</v>
      </c>
      <c r="W121" s="23">
        <f t="shared" si="26"/>
        <v>0.63559322033897703</v>
      </c>
      <c r="X121" s="23">
        <f t="shared" si="26"/>
        <v>0.85106382978723094</v>
      </c>
      <c r="Y121" s="23">
        <f t="shared" si="26"/>
        <v>0.41884816753927295</v>
      </c>
      <c r="Z121" s="23">
        <f t="shared" si="26"/>
        <v>4.1128084606345476</v>
      </c>
      <c r="AA121" s="23">
        <f t="shared" si="26"/>
        <v>3.0133928571428608</v>
      </c>
      <c r="AB121" s="23">
        <f t="shared" si="26"/>
        <v>1.4207650273224013</v>
      </c>
      <c r="AC121" s="23">
        <f t="shared" si="26"/>
        <v>7.0473876063183454</v>
      </c>
      <c r="AD121" s="23">
        <f t="shared" si="26"/>
        <v>5.7499999999999929</v>
      </c>
      <c r="AE121" s="23">
        <f t="shared" si="26"/>
        <v>10.83333333333333</v>
      </c>
      <c r="AF121" s="23">
        <f t="shared" si="26"/>
        <v>0.63025210084033012</v>
      </c>
      <c r="AG121" s="23">
        <f t="shared" si="26"/>
        <v>-4.0642722117202243</v>
      </c>
      <c r="AH121" s="23">
        <f t="shared" si="26"/>
        <v>-1.996007984031936</v>
      </c>
      <c r="AI121" s="23">
        <f t="shared" si="26"/>
        <v>5.5619930475086878</v>
      </c>
      <c r="AJ121" s="23">
        <f t="shared" si="26"/>
        <v>6.6591422121896224</v>
      </c>
      <c r="AK121" s="23">
        <f t="shared" si="26"/>
        <v>3.3760186263096523</v>
      </c>
      <c r="AL121" s="23">
        <f t="shared" si="26"/>
        <v>-0.19980019980018843</v>
      </c>
      <c r="AM121" s="23">
        <f t="shared" si="26"/>
        <v>13.896457765667558</v>
      </c>
      <c r="AN121" s="23">
        <f t="shared" si="26"/>
        <v>16.79049034175334</v>
      </c>
      <c r="AO121" s="23">
        <f t="shared" si="26"/>
        <v>7.9382579933847879</v>
      </c>
      <c r="AP121" s="23">
        <f t="shared" si="26"/>
        <v>0.1298701298701225</v>
      </c>
      <c r="AQ121" s="23">
        <f t="shared" si="26"/>
        <v>-1.8322082931533323</v>
      </c>
      <c r="AR121" s="23">
        <f t="shared" si="26"/>
        <v>0.70422535211266457</v>
      </c>
      <c r="AS121" s="23">
        <f t="shared" si="26"/>
        <v>-27.958740499457114</v>
      </c>
      <c r="AT121" s="23">
        <f t="shared" si="26"/>
        <v>-2.2727272727272698</v>
      </c>
      <c r="AU121" s="23">
        <f t="shared" si="26"/>
        <v>-8.0279232111692735</v>
      </c>
      <c r="AV121" s="23">
        <f t="shared" si="26"/>
        <v>5.6561085972850673</v>
      </c>
      <c r="AW121" s="23">
        <f t="shared" si="26"/>
        <v>3.2222222222222285</v>
      </c>
      <c r="AX121" s="23" t="e">
        <f t="shared" si="13"/>
        <v>#DIV/0!</v>
      </c>
      <c r="AY121" s="23">
        <f t="shared" si="21"/>
        <v>8.1367924528301945</v>
      </c>
      <c r="AZ121" s="23">
        <f t="shared" si="21"/>
        <v>1.9650655021834187</v>
      </c>
      <c r="BA121" s="23">
        <f t="shared" si="21"/>
        <v>4.4296788482834994</v>
      </c>
      <c r="BB121" s="23">
        <f t="shared" si="21"/>
        <v>-0.53763440860215062</v>
      </c>
      <c r="BC121" s="23">
        <f t="shared" si="14"/>
        <v>3.6504424778761027</v>
      </c>
      <c r="BD121" s="23">
        <f t="shared" si="14"/>
        <v>0.63025210084033012</v>
      </c>
      <c r="BE121" s="23">
        <f t="shared" si="14"/>
        <v>5.3167420814479502</v>
      </c>
      <c r="BF121" s="23">
        <f t="shared" si="14"/>
        <v>4.401805869074499</v>
      </c>
      <c r="BG121" s="23">
        <f t="shared" ref="BG121:BG136" si="27">(BG41-BG29)/BG29*100</f>
        <v>2.6115342763873683</v>
      </c>
    </row>
    <row r="122" spans="1:59" s="26" customFormat="1" x14ac:dyDescent="0.2">
      <c r="A122" s="25">
        <v>40634</v>
      </c>
      <c r="B122" s="22">
        <f t="shared" ref="B122:Q137" si="28">(B42-B30)/B30*100</f>
        <v>3.6446469248291606</v>
      </c>
      <c r="C122" s="23">
        <f>(C42-C30)/C30*100</f>
        <v>4.7101449275362386</v>
      </c>
      <c r="D122" s="23">
        <f t="shared" ref="D122:BB128" si="29">(D42-D30)/D30*100</f>
        <v>4.8543689320388346</v>
      </c>
      <c r="E122" s="23">
        <f t="shared" si="29"/>
        <v>4.0942928039702373</v>
      </c>
      <c r="F122" s="23">
        <f t="shared" si="29"/>
        <v>4.860267314702309</v>
      </c>
      <c r="G122" s="23">
        <f t="shared" si="29"/>
        <v>-3.4753363228699645</v>
      </c>
      <c r="H122" s="23">
        <f>(H42-H30)/H30*100</f>
        <v>0.78212290502793613</v>
      </c>
      <c r="I122" s="23">
        <f t="shared" si="29"/>
        <v>21.438263229307999</v>
      </c>
      <c r="J122" s="23">
        <f t="shared" si="29"/>
        <v>1.6260162601625958</v>
      </c>
      <c r="K122" s="23">
        <f t="shared" si="29"/>
        <v>5.6790123456790056</v>
      </c>
      <c r="L122" s="23">
        <f t="shared" si="29"/>
        <v>7.8260869565217357</v>
      </c>
      <c r="M122" s="23">
        <f t="shared" si="29"/>
        <v>2.9585798816568047</v>
      </c>
      <c r="N122" s="23">
        <f t="shared" si="29"/>
        <v>3.2694475760992012</v>
      </c>
      <c r="O122" s="23">
        <f t="shared" si="29"/>
        <v>-1.4557670772676339</v>
      </c>
      <c r="P122" s="23">
        <f t="shared" si="29"/>
        <v>4.7457627118644101</v>
      </c>
      <c r="Q122" s="23">
        <f t="shared" si="29"/>
        <v>5.2213393870601692</v>
      </c>
      <c r="R122" s="23">
        <f t="shared" si="29"/>
        <v>5.8553386911595968</v>
      </c>
      <c r="S122" s="23">
        <f t="shared" si="29"/>
        <v>3.5516093229744765</v>
      </c>
      <c r="T122" s="23">
        <f t="shared" si="29"/>
        <v>5.5242390078917607</v>
      </c>
      <c r="U122" s="23">
        <f t="shared" si="29"/>
        <v>7.538280329799754</v>
      </c>
      <c r="V122" s="23">
        <f t="shared" si="29"/>
        <v>4.3478260869565117</v>
      </c>
      <c r="W122" s="23">
        <f t="shared" si="29"/>
        <v>0.95338983050846549</v>
      </c>
      <c r="X122" s="23">
        <f t="shared" si="29"/>
        <v>1.1702127659574406</v>
      </c>
      <c r="Y122" s="23">
        <f t="shared" si="29"/>
        <v>0.52356020942408377</v>
      </c>
      <c r="Z122" s="23">
        <f t="shared" si="29"/>
        <v>4.1128084606345476</v>
      </c>
      <c r="AA122" s="23">
        <f t="shared" si="29"/>
        <v>3.0133928571428608</v>
      </c>
      <c r="AB122" s="23">
        <f t="shared" si="29"/>
        <v>1.4207650273224013</v>
      </c>
      <c r="AC122" s="23">
        <f t="shared" si="29"/>
        <v>6.7796610169491638</v>
      </c>
      <c r="AD122" s="23">
        <f t="shared" si="29"/>
        <v>5.7499999999999929</v>
      </c>
      <c r="AE122" s="23">
        <f t="shared" si="29"/>
        <v>10.97222222222223</v>
      </c>
      <c r="AF122" s="23">
        <f t="shared" si="29"/>
        <v>1.053740779768177</v>
      </c>
      <c r="AG122" s="23">
        <f t="shared" si="29"/>
        <v>-3.4220532319391714</v>
      </c>
      <c r="AH122" s="23">
        <f t="shared" si="29"/>
        <v>-0.80726538849646545</v>
      </c>
      <c r="AI122" s="23">
        <f t="shared" si="29"/>
        <v>5.5555555555555518</v>
      </c>
      <c r="AJ122" s="23">
        <f t="shared" si="29"/>
        <v>6.5315315315315283</v>
      </c>
      <c r="AK122" s="23">
        <f t="shared" si="29"/>
        <v>3.6908881199538666</v>
      </c>
      <c r="AL122" s="23">
        <f t="shared" si="29"/>
        <v>0</v>
      </c>
      <c r="AM122" s="23">
        <f t="shared" si="29"/>
        <v>13.874345549738212</v>
      </c>
      <c r="AN122" s="23">
        <f t="shared" si="29"/>
        <v>16.386554621848724</v>
      </c>
      <c r="AO122" s="23">
        <f t="shared" si="29"/>
        <v>7.8021978021977949</v>
      </c>
      <c r="AP122" s="23">
        <f t="shared" si="29"/>
        <v>0.38961038961038591</v>
      </c>
      <c r="AQ122" s="23">
        <f t="shared" si="29"/>
        <v>-2.0270270270270214</v>
      </c>
      <c r="AR122" s="23">
        <f t="shared" si="29"/>
        <v>0.70422535211266457</v>
      </c>
      <c r="AS122" s="23">
        <f t="shared" si="29"/>
        <v>-29.300776914539394</v>
      </c>
      <c r="AT122" s="23">
        <f t="shared" si="29"/>
        <v>0.60851926977688497</v>
      </c>
      <c r="AU122" s="23">
        <f>(AU42-AU30)/AU30*100</f>
        <v>-6.648697214734943</v>
      </c>
      <c r="AV122" s="23">
        <f t="shared" si="29"/>
        <v>6.5168539325842669</v>
      </c>
      <c r="AW122" s="23">
        <f t="shared" si="29"/>
        <v>12.264150943396233</v>
      </c>
      <c r="AX122" s="23" t="e">
        <f t="shared" si="29"/>
        <v>#DIV/0!</v>
      </c>
      <c r="AY122" s="23">
        <f t="shared" si="29"/>
        <v>8.1367924528301945</v>
      </c>
      <c r="AZ122" s="23">
        <f t="shared" si="29"/>
        <v>1.5151515151515058</v>
      </c>
      <c r="BA122" s="23">
        <f t="shared" si="29"/>
        <v>2.9411764705882382</v>
      </c>
      <c r="BB122" s="23">
        <f t="shared" si="29"/>
        <v>-0.10752688172042399</v>
      </c>
      <c r="BC122" s="23">
        <f t="shared" ref="BC122:BF141" si="30">(BC42-BC30)/BC30*100</f>
        <v>3.7569060773480727</v>
      </c>
      <c r="BD122" s="23">
        <f t="shared" si="30"/>
        <v>0.21008403361344835</v>
      </c>
      <c r="BE122" s="23">
        <f t="shared" si="30"/>
        <v>5.0790067720090297</v>
      </c>
      <c r="BF122" s="23">
        <f t="shared" si="30"/>
        <v>4.401805869074499</v>
      </c>
      <c r="BG122" s="23">
        <f t="shared" si="27"/>
        <v>3.373231773667023</v>
      </c>
    </row>
    <row r="123" spans="1:59" s="26" customFormat="1" x14ac:dyDescent="0.2">
      <c r="A123" s="25">
        <v>40664</v>
      </c>
      <c r="B123" s="22">
        <f t="shared" si="28"/>
        <v>3.86363636363637</v>
      </c>
      <c r="C123" s="23">
        <f>(C43-C31)/C31*100</f>
        <v>5.7761732851985697</v>
      </c>
      <c r="D123" s="23">
        <f t="shared" si="29"/>
        <v>5.7971014492753588</v>
      </c>
      <c r="E123" s="23">
        <f t="shared" si="29"/>
        <v>6.5920398009950212</v>
      </c>
      <c r="F123" s="23">
        <f t="shared" si="29"/>
        <v>5.7108140947752162</v>
      </c>
      <c r="G123" s="23">
        <f t="shared" si="29"/>
        <v>-2.3463687150837926</v>
      </c>
      <c r="H123" s="23">
        <f>(H43-H31)/H31*100</f>
        <v>0.55617352614015569</v>
      </c>
      <c r="I123" s="23">
        <f t="shared" si="29"/>
        <v>23.450134770889473</v>
      </c>
      <c r="J123" s="23">
        <f t="shared" si="29"/>
        <v>3.7280701754385874</v>
      </c>
      <c r="K123" s="23">
        <f t="shared" si="29"/>
        <v>5.4761904761904692</v>
      </c>
      <c r="L123" s="23">
        <f t="shared" si="29"/>
        <v>6.2347188264058788</v>
      </c>
      <c r="M123" s="23">
        <f t="shared" si="29"/>
        <v>3.9239001189060776</v>
      </c>
      <c r="N123" s="23">
        <f t="shared" si="29"/>
        <v>4.617117117117127</v>
      </c>
      <c r="O123" s="23">
        <f t="shared" si="29"/>
        <v>6.1155152887882283</v>
      </c>
      <c r="P123" s="23">
        <f t="shared" si="29"/>
        <v>4.2744656917885235</v>
      </c>
      <c r="Q123" s="23">
        <f t="shared" si="29"/>
        <v>5.4421768707482956</v>
      </c>
      <c r="R123" s="23">
        <f t="shared" si="29"/>
        <v>5.6128293241695371</v>
      </c>
      <c r="S123" s="23">
        <f t="shared" si="29"/>
        <v>3.7735849056603841</v>
      </c>
      <c r="T123" s="23">
        <f t="shared" si="29"/>
        <v>4.3526785714285783</v>
      </c>
      <c r="U123" s="23">
        <f t="shared" si="29"/>
        <v>7.1596244131455338</v>
      </c>
      <c r="V123" s="23">
        <f t="shared" si="29"/>
        <v>5.1339285714285809</v>
      </c>
      <c r="W123" s="23">
        <f t="shared" si="29"/>
        <v>1.0593220338983049</v>
      </c>
      <c r="X123" s="23">
        <f t="shared" si="29"/>
        <v>1.1702127659574406</v>
      </c>
      <c r="Y123" s="23">
        <f t="shared" si="29"/>
        <v>0.73375262054506141</v>
      </c>
      <c r="Z123" s="23">
        <f t="shared" si="29"/>
        <v>4.2303172737955448</v>
      </c>
      <c r="AA123" s="23">
        <f t="shared" si="29"/>
        <v>3.0133928571428608</v>
      </c>
      <c r="AB123" s="23">
        <f t="shared" si="29"/>
        <v>1.4207650273224013</v>
      </c>
      <c r="AC123" s="23">
        <f t="shared" si="29"/>
        <v>7.117008443908313</v>
      </c>
      <c r="AD123" s="23">
        <f t="shared" si="29"/>
        <v>5.7499999999999929</v>
      </c>
      <c r="AE123" s="23">
        <f t="shared" si="29"/>
        <v>11.281337047353773</v>
      </c>
      <c r="AF123" s="23">
        <f t="shared" si="29"/>
        <v>1.1542497376705232</v>
      </c>
      <c r="AG123" s="23">
        <f t="shared" si="29"/>
        <v>-2.7436140018921531</v>
      </c>
      <c r="AH123" s="23">
        <f t="shared" si="29"/>
        <v>-1.6048144433299987</v>
      </c>
      <c r="AI123" s="23">
        <f t="shared" si="29"/>
        <v>5.7670126874279122</v>
      </c>
      <c r="AJ123" s="23">
        <f t="shared" si="29"/>
        <v>6.756756756756757</v>
      </c>
      <c r="AK123" s="23">
        <f t="shared" si="29"/>
        <v>3.7931034482758585</v>
      </c>
      <c r="AL123" s="23">
        <f t="shared" si="29"/>
        <v>-9.9999999999994316E-2</v>
      </c>
      <c r="AM123" s="23">
        <f t="shared" si="29"/>
        <v>14.322580645161285</v>
      </c>
      <c r="AN123" s="23">
        <f t="shared" si="29"/>
        <v>17.768595041322325</v>
      </c>
      <c r="AO123" s="23">
        <f t="shared" si="29"/>
        <v>6.3318777292576556</v>
      </c>
      <c r="AP123" s="23">
        <f t="shared" si="29"/>
        <v>0.38961038961038591</v>
      </c>
      <c r="AQ123" s="23">
        <f t="shared" si="29"/>
        <v>-1.8428709990300596</v>
      </c>
      <c r="AR123" s="23">
        <f t="shared" si="29"/>
        <v>0.70422535211266457</v>
      </c>
      <c r="AS123" s="23">
        <f t="shared" si="29"/>
        <v>-30.155979202772958</v>
      </c>
      <c r="AT123" s="23">
        <f t="shared" si="29"/>
        <v>0.30303030303030015</v>
      </c>
      <c r="AU123" s="23">
        <f>(AU43-AU31)/AU31*100</f>
        <v>-6.93333333333333</v>
      </c>
      <c r="AV123" s="23">
        <f t="shared" si="29"/>
        <v>6.5168539325842669</v>
      </c>
      <c r="AW123" s="23">
        <f t="shared" si="29"/>
        <v>11.652794292508933</v>
      </c>
      <c r="AX123" s="23" t="e">
        <f t="shared" si="29"/>
        <v>#DIV/0!</v>
      </c>
      <c r="AY123" s="23">
        <f t="shared" si="29"/>
        <v>8.1367924528301945</v>
      </c>
      <c r="AZ123" s="23">
        <f t="shared" si="29"/>
        <v>1.8378378378378408</v>
      </c>
      <c r="BA123" s="23">
        <f t="shared" si="29"/>
        <v>2.9347826086956554</v>
      </c>
      <c r="BB123" s="23">
        <f t="shared" si="29"/>
        <v>0.64446831364125523</v>
      </c>
      <c r="BC123" s="23">
        <f t="shared" si="30"/>
        <v>3.8588754134509373</v>
      </c>
      <c r="BD123" s="23">
        <f t="shared" si="30"/>
        <v>0.30927835051546099</v>
      </c>
      <c r="BE123" s="23">
        <f t="shared" si="30"/>
        <v>5.0790067720090297</v>
      </c>
      <c r="BF123" s="23">
        <f t="shared" si="30"/>
        <v>4.401805869074499</v>
      </c>
      <c r="BG123" s="23">
        <f t="shared" si="27"/>
        <v>3.373231773667023</v>
      </c>
    </row>
    <row r="124" spans="1:59" x14ac:dyDescent="0.2">
      <c r="A124" s="25">
        <v>40695</v>
      </c>
      <c r="B124" s="22">
        <f t="shared" si="28"/>
        <v>4.4318181818181879</v>
      </c>
      <c r="C124" s="23">
        <f>(C44-C32)/C32*100</f>
        <v>6.867469879518076</v>
      </c>
      <c r="D124" s="23">
        <f t="shared" si="29"/>
        <v>6.8923821039903297</v>
      </c>
      <c r="E124" s="23">
        <f t="shared" si="29"/>
        <v>8.8749999999999929</v>
      </c>
      <c r="F124" s="23">
        <f t="shared" si="29"/>
        <v>7.2904009720534635</v>
      </c>
      <c r="G124" s="23">
        <f t="shared" si="29"/>
        <v>-2.5669642857142829</v>
      </c>
      <c r="H124" s="23">
        <f>(H44-H32)/H32*100</f>
        <v>1.1148272017837235</v>
      </c>
      <c r="I124" s="23">
        <f t="shared" si="29"/>
        <v>24.01628222523745</v>
      </c>
      <c r="J124" s="23">
        <f t="shared" si="29"/>
        <v>-2.3359288097886637</v>
      </c>
      <c r="K124" s="23">
        <f t="shared" si="29"/>
        <v>6.0070671378091802</v>
      </c>
      <c r="L124" s="23">
        <f t="shared" si="29"/>
        <v>6.2271062271062192</v>
      </c>
      <c r="M124" s="23">
        <f t="shared" si="29"/>
        <v>5.2380952380952452</v>
      </c>
      <c r="N124" s="23">
        <f t="shared" si="29"/>
        <v>5.5492638731596902</v>
      </c>
      <c r="O124" s="23">
        <f t="shared" si="29"/>
        <v>6.4772727272727302</v>
      </c>
      <c r="P124" s="23">
        <f t="shared" si="29"/>
        <v>5.1977401129943441</v>
      </c>
      <c r="Q124" s="23">
        <f t="shared" si="29"/>
        <v>5.9225512528473834</v>
      </c>
      <c r="R124" s="23">
        <f t="shared" si="29"/>
        <v>6.2283737024221351</v>
      </c>
      <c r="S124" s="23">
        <f t="shared" si="29"/>
        <v>4.5964125560538047</v>
      </c>
      <c r="T124" s="23">
        <f t="shared" si="29"/>
        <v>4.7032474804031388</v>
      </c>
      <c r="U124" s="23">
        <f t="shared" si="29"/>
        <v>7.665094339622641</v>
      </c>
      <c r="V124" s="23">
        <f t="shared" si="29"/>
        <v>5.3631284916201087</v>
      </c>
      <c r="W124" s="23">
        <f t="shared" si="29"/>
        <v>1.2725344644750824</v>
      </c>
      <c r="X124" s="23">
        <f t="shared" si="29"/>
        <v>1.276595744680854</v>
      </c>
      <c r="Y124" s="23">
        <f t="shared" si="29"/>
        <v>0.83857442348008082</v>
      </c>
      <c r="Z124" s="23">
        <f t="shared" si="29"/>
        <v>4.9295774647887356</v>
      </c>
      <c r="AA124" s="23">
        <f t="shared" si="29"/>
        <v>3.444444444444438</v>
      </c>
      <c r="AB124" s="23">
        <f t="shared" si="29"/>
        <v>2.5164113785557953</v>
      </c>
      <c r="AC124" s="23">
        <f t="shared" si="29"/>
        <v>10.024154589371978</v>
      </c>
      <c r="AD124" s="23">
        <f t="shared" si="29"/>
        <v>5.7499999999999929</v>
      </c>
      <c r="AE124" s="23">
        <f t="shared" si="29"/>
        <v>12.116991643454043</v>
      </c>
      <c r="AF124" s="23">
        <f t="shared" si="29"/>
        <v>0.72840790842872305</v>
      </c>
      <c r="AG124" s="23">
        <f t="shared" si="29"/>
        <v>-3.5950804162724661</v>
      </c>
      <c r="AH124" s="23">
        <f t="shared" si="29"/>
        <v>-2.5999999999999943</v>
      </c>
      <c r="AI124" s="23">
        <f t="shared" si="29"/>
        <v>5.5555555555555456</v>
      </c>
      <c r="AJ124" s="23">
        <f t="shared" si="29"/>
        <v>5.7046979865771741</v>
      </c>
      <c r="AK124" s="23">
        <f t="shared" si="29"/>
        <v>6.0185185185185048</v>
      </c>
      <c r="AL124" s="23">
        <f t="shared" si="29"/>
        <v>-0.50100200400801598</v>
      </c>
      <c r="AM124" s="23">
        <f t="shared" si="29"/>
        <v>16.776750330250994</v>
      </c>
      <c r="AN124" s="23">
        <f t="shared" si="29"/>
        <v>21.337126600284495</v>
      </c>
      <c r="AO124" s="23">
        <f t="shared" si="29"/>
        <v>7.03296703296704</v>
      </c>
      <c r="AP124" s="23">
        <f t="shared" si="29"/>
        <v>7.1151358344113849</v>
      </c>
      <c r="AQ124" s="23">
        <f t="shared" si="29"/>
        <v>-1.4605647517039921</v>
      </c>
      <c r="AR124" s="23">
        <f t="shared" si="29"/>
        <v>0.80482897384305552</v>
      </c>
      <c r="AS124" s="23">
        <f t="shared" si="29"/>
        <v>-26.941747572815533</v>
      </c>
      <c r="AT124" s="23">
        <f t="shared" si="29"/>
        <v>-0.70993914807301084</v>
      </c>
      <c r="AU124" s="23">
        <f>(AU44-AU32)/AU32*100</f>
        <v>-8.6762075134168182</v>
      </c>
      <c r="AV124" s="23">
        <f t="shared" si="29"/>
        <v>6.5168539325842669</v>
      </c>
      <c r="AW124" s="23">
        <f t="shared" si="29"/>
        <v>10.978520286396185</v>
      </c>
      <c r="AX124" s="23" t="e">
        <f t="shared" si="29"/>
        <v>#DIV/0!</v>
      </c>
      <c r="AY124" s="23">
        <f t="shared" si="29"/>
        <v>8.1367924528301945</v>
      </c>
      <c r="AZ124" s="23">
        <f t="shared" si="29"/>
        <v>-2.0811654526534862</v>
      </c>
      <c r="BA124" s="23">
        <f t="shared" si="29"/>
        <v>2.826086956521733</v>
      </c>
      <c r="BB124" s="23">
        <f t="shared" si="29"/>
        <v>-6.9513406156901683</v>
      </c>
      <c r="BC124" s="23">
        <f t="shared" si="30"/>
        <v>4.0883977900552519</v>
      </c>
      <c r="BD124" s="23">
        <f t="shared" si="30"/>
        <v>1.5657620041753653</v>
      </c>
      <c r="BE124" s="23">
        <f t="shared" si="30"/>
        <v>5.0790067720090297</v>
      </c>
      <c r="BF124" s="23">
        <f t="shared" si="30"/>
        <v>4.401805869074499</v>
      </c>
      <c r="BG124" s="23">
        <f t="shared" si="27"/>
        <v>3.373231773667023</v>
      </c>
    </row>
    <row r="125" spans="1:59" x14ac:dyDescent="0.2">
      <c r="A125" s="25">
        <v>40725</v>
      </c>
      <c r="B125" s="22">
        <f t="shared" si="28"/>
        <v>4.7511312217194437</v>
      </c>
      <c r="C125" s="27">
        <f t="shared" si="28"/>
        <v>6.602641056422569</v>
      </c>
      <c r="D125" s="27">
        <f t="shared" si="28"/>
        <v>6.5060240963855485</v>
      </c>
      <c r="E125" s="27">
        <f t="shared" si="28"/>
        <v>8.8749999999999929</v>
      </c>
      <c r="F125" s="27">
        <f t="shared" si="28"/>
        <v>8.2725060827250569</v>
      </c>
      <c r="G125" s="27">
        <f t="shared" si="28"/>
        <v>-1.3498312710911167</v>
      </c>
      <c r="H125" s="27">
        <f t="shared" si="28"/>
        <v>1.1210762331838564</v>
      </c>
      <c r="I125" s="27">
        <f t="shared" si="28"/>
        <v>24.659400544959116</v>
      </c>
      <c r="J125" s="27">
        <f t="shared" si="28"/>
        <v>-3.1693989071038313</v>
      </c>
      <c r="K125" s="27">
        <f t="shared" si="28"/>
        <v>1.2499999999999936</v>
      </c>
      <c r="L125" s="27">
        <f t="shared" si="28"/>
        <v>6.9050554870530316</v>
      </c>
      <c r="M125" s="27">
        <f t="shared" si="28"/>
        <v>6.2052505966587148</v>
      </c>
      <c r="N125" s="27">
        <f t="shared" si="28"/>
        <v>6.8104426787741197</v>
      </c>
      <c r="O125" s="27">
        <f t="shared" si="28"/>
        <v>6.8693693693693794</v>
      </c>
      <c r="P125" s="27">
        <f t="shared" si="28"/>
        <v>6.8259385665529013</v>
      </c>
      <c r="Q125" s="27">
        <f t="shared" si="28"/>
        <v>5.4483541430193094</v>
      </c>
      <c r="R125" s="27">
        <f t="shared" si="29"/>
        <v>5.6192660550458617</v>
      </c>
      <c r="S125" s="27">
        <f t="shared" si="29"/>
        <v>4.4543429844097995</v>
      </c>
      <c r="T125" s="27">
        <f t="shared" si="29"/>
        <v>2.9933481152993382</v>
      </c>
      <c r="U125" s="27">
        <f t="shared" si="29"/>
        <v>7.0588235294117645</v>
      </c>
      <c r="V125" s="27">
        <f t="shared" si="29"/>
        <v>5.2513966480446959</v>
      </c>
      <c r="W125" s="27">
        <f t="shared" si="29"/>
        <v>1.4846235418875988</v>
      </c>
      <c r="X125" s="27">
        <f t="shared" si="29"/>
        <v>1.7021276595744619</v>
      </c>
      <c r="Y125" s="27">
        <f t="shared" si="29"/>
        <v>0.94438614900315387</v>
      </c>
      <c r="Z125" s="27">
        <f t="shared" si="29"/>
        <v>6.2929061784897016</v>
      </c>
      <c r="AA125" s="27">
        <f t="shared" si="29"/>
        <v>3.444444444444438</v>
      </c>
      <c r="AB125" s="27">
        <f t="shared" si="29"/>
        <v>2.5164113785557953</v>
      </c>
      <c r="AC125" s="27">
        <f t="shared" si="29"/>
        <v>10.12048192771085</v>
      </c>
      <c r="AD125" s="27">
        <f t="shared" si="29"/>
        <v>10.283687943262414</v>
      </c>
      <c r="AE125" s="27">
        <f t="shared" si="29"/>
        <v>13.909774436090236</v>
      </c>
      <c r="AF125" s="27">
        <f t="shared" si="29"/>
        <v>0.83420229405630575</v>
      </c>
      <c r="AG125" s="27">
        <f t="shared" si="29"/>
        <v>-3.9848197343453537</v>
      </c>
      <c r="AH125" s="27">
        <f t="shared" si="29"/>
        <v>-1.4098690835850871</v>
      </c>
      <c r="AI125" s="27">
        <f t="shared" si="29"/>
        <v>5.7757644394111081</v>
      </c>
      <c r="AJ125" s="27">
        <f t="shared" si="29"/>
        <v>5.574136008918618</v>
      </c>
      <c r="AK125" s="27">
        <f t="shared" si="29"/>
        <v>5.8004640371229694</v>
      </c>
      <c r="AL125" s="27">
        <f t="shared" si="29"/>
        <v>0</v>
      </c>
      <c r="AM125" s="27">
        <f t="shared" si="29"/>
        <v>15.487316421895853</v>
      </c>
      <c r="AN125" s="27">
        <f t="shared" si="29"/>
        <v>19.883889695210431</v>
      </c>
      <c r="AO125" s="27">
        <f t="shared" si="29"/>
        <v>5.6399132321041243</v>
      </c>
      <c r="AP125" s="27">
        <f t="shared" si="29"/>
        <v>7.1151358344113849</v>
      </c>
      <c r="AQ125" s="27">
        <f t="shared" si="29"/>
        <v>-1.3671875000000056</v>
      </c>
      <c r="AR125" s="27">
        <f t="shared" si="29"/>
        <v>0.80482897384305552</v>
      </c>
      <c r="AS125" s="27">
        <f t="shared" si="29"/>
        <v>-25.173501577287073</v>
      </c>
      <c r="AT125" s="27">
        <f t="shared" si="29"/>
        <v>0.51440329218106995</v>
      </c>
      <c r="AU125" s="27">
        <f t="shared" si="29"/>
        <v>-6.0439560439560518</v>
      </c>
      <c r="AV125" s="27">
        <f t="shared" si="29"/>
        <v>6.0402684563758289</v>
      </c>
      <c r="AW125" s="27">
        <f t="shared" si="29"/>
        <v>9.9999999999999964</v>
      </c>
      <c r="AX125" s="27" t="e">
        <f t="shared" si="29"/>
        <v>#DIV/0!</v>
      </c>
      <c r="AY125" s="27">
        <f t="shared" si="29"/>
        <v>8.1367924528301945</v>
      </c>
      <c r="AZ125" s="27">
        <f t="shared" si="29"/>
        <v>2.3887079261672128</v>
      </c>
      <c r="BA125" s="27">
        <f t="shared" si="29"/>
        <v>1.2972972972973003</v>
      </c>
      <c r="BB125" s="27">
        <f t="shared" si="29"/>
        <v>3.6026200873362573</v>
      </c>
      <c r="BC125" s="27">
        <f t="shared" si="30"/>
        <v>3.9603960396039541</v>
      </c>
      <c r="BD125" s="27">
        <f t="shared" si="30"/>
        <v>2.854122621564485</v>
      </c>
      <c r="BE125" s="27">
        <f t="shared" si="30"/>
        <v>5.8890147225368095</v>
      </c>
      <c r="BF125" s="27">
        <f t="shared" si="30"/>
        <v>4.2458100558659186</v>
      </c>
      <c r="BG125" s="27">
        <f t="shared" si="27"/>
        <v>1.0638297872340425</v>
      </c>
    </row>
    <row r="126" spans="1:59" x14ac:dyDescent="0.2">
      <c r="A126" s="25">
        <v>40756</v>
      </c>
      <c r="B126" s="22">
        <f t="shared" si="28"/>
        <v>5.0904977375565608</v>
      </c>
      <c r="C126" s="27">
        <f t="shared" si="28"/>
        <v>6.8263473053892243</v>
      </c>
      <c r="D126" s="27">
        <f t="shared" si="28"/>
        <v>6.7226890756302629</v>
      </c>
      <c r="E126" s="27">
        <f t="shared" si="28"/>
        <v>9.6009975062344175</v>
      </c>
      <c r="F126" s="27">
        <f t="shared" si="28"/>
        <v>8.2224909310761749</v>
      </c>
      <c r="G126" s="27">
        <f t="shared" si="28"/>
        <v>-1.2429378531073383</v>
      </c>
      <c r="H126" s="27">
        <f t="shared" si="28"/>
        <v>1.1111111111111112</v>
      </c>
      <c r="I126" s="27">
        <f t="shared" si="28"/>
        <v>24.523160762942776</v>
      </c>
      <c r="J126" s="27">
        <f t="shared" si="28"/>
        <v>-2.8384279475982472</v>
      </c>
      <c r="K126" s="27">
        <f t="shared" si="28"/>
        <v>-0.11299435028247946</v>
      </c>
      <c r="L126" s="27">
        <f t="shared" si="28"/>
        <v>9.8258706467661572</v>
      </c>
      <c r="M126" s="27">
        <f t="shared" si="28"/>
        <v>4.7505938242280283</v>
      </c>
      <c r="N126" s="27">
        <f t="shared" si="28"/>
        <v>6.4552661381653484</v>
      </c>
      <c r="O126" s="27">
        <f t="shared" si="28"/>
        <v>9.6885813148788831</v>
      </c>
      <c r="P126" s="27">
        <f t="shared" si="28"/>
        <v>5.636978579481398</v>
      </c>
      <c r="Q126" s="27">
        <f t="shared" si="28"/>
        <v>5.4360135900339728</v>
      </c>
      <c r="R126" s="27">
        <f t="shared" si="29"/>
        <v>5.3714285714285745</v>
      </c>
      <c r="S126" s="27">
        <f t="shared" si="29"/>
        <v>4.2128603104212825</v>
      </c>
      <c r="T126" s="27">
        <f t="shared" si="29"/>
        <v>3.5595105672969836</v>
      </c>
      <c r="U126" s="27">
        <f t="shared" si="29"/>
        <v>6.5497076023391747</v>
      </c>
      <c r="V126" s="27">
        <f t="shared" si="29"/>
        <v>5.8165548098433879</v>
      </c>
      <c r="W126" s="27">
        <f t="shared" si="29"/>
        <v>2.0148462354188821</v>
      </c>
      <c r="X126" s="27">
        <f t="shared" si="29"/>
        <v>2.5559105431309814</v>
      </c>
      <c r="Y126" s="27">
        <f t="shared" si="29"/>
        <v>0.52301255230125532</v>
      </c>
      <c r="Z126" s="27">
        <f t="shared" si="29"/>
        <v>6.2785388127853894</v>
      </c>
      <c r="AA126" s="27">
        <f t="shared" si="29"/>
        <v>3.444444444444438</v>
      </c>
      <c r="AB126" s="27">
        <f t="shared" si="29"/>
        <v>2.5164113785557953</v>
      </c>
      <c r="AC126" s="27">
        <f t="shared" si="29"/>
        <v>8.5106382978723438</v>
      </c>
      <c r="AD126" s="27">
        <f t="shared" si="29"/>
        <v>10.283687943262414</v>
      </c>
      <c r="AE126" s="27">
        <f t="shared" si="29"/>
        <v>14.518147684605747</v>
      </c>
      <c r="AF126" s="27">
        <f t="shared" si="29"/>
        <v>2.3157894736842133</v>
      </c>
      <c r="AG126" s="27">
        <f t="shared" si="29"/>
        <v>0.19474196689386838</v>
      </c>
      <c r="AH126" s="27">
        <f t="shared" si="29"/>
        <v>-1.4098690835850871</v>
      </c>
      <c r="AI126" s="27">
        <f t="shared" si="29"/>
        <v>5.6625141562853907</v>
      </c>
      <c r="AJ126" s="27">
        <f t="shared" si="29"/>
        <v>5.1111111111111045</v>
      </c>
      <c r="AK126" s="27">
        <f t="shared" si="29"/>
        <v>6.2790697674418663</v>
      </c>
      <c r="AL126" s="27">
        <f t="shared" si="29"/>
        <v>-0.10040160642569709</v>
      </c>
      <c r="AM126" s="27">
        <f t="shared" si="29"/>
        <v>18.353576248313104</v>
      </c>
      <c r="AN126" s="27">
        <f t="shared" si="29"/>
        <v>23.676470588235286</v>
      </c>
      <c r="AO126" s="27">
        <f t="shared" si="29"/>
        <v>6.8852459016393404</v>
      </c>
      <c r="AP126" s="27">
        <f t="shared" si="29"/>
        <v>7.1151358344113849</v>
      </c>
      <c r="AQ126" s="27">
        <f t="shared" si="29"/>
        <v>-2.2373540856031102</v>
      </c>
      <c r="AR126" s="27">
        <f t="shared" si="29"/>
        <v>-0.30030030030031168</v>
      </c>
      <c r="AS126" s="27">
        <f t="shared" si="29"/>
        <v>-24.793388429752071</v>
      </c>
      <c r="AT126" s="27">
        <f t="shared" si="29"/>
        <v>-0.10214504596527939</v>
      </c>
      <c r="AU126" s="27">
        <f t="shared" si="29"/>
        <v>-5.3604436229205144</v>
      </c>
      <c r="AV126" s="27">
        <f t="shared" si="29"/>
        <v>3.6065573770491772</v>
      </c>
      <c r="AW126" s="27">
        <f t="shared" si="29"/>
        <v>8.3627797408716056</v>
      </c>
      <c r="AX126" s="27" t="e">
        <f t="shared" si="29"/>
        <v>#DIV/0!</v>
      </c>
      <c r="AY126" s="27">
        <f t="shared" si="29"/>
        <v>8.1367924528301945</v>
      </c>
      <c r="AZ126" s="27">
        <f t="shared" si="29"/>
        <v>3.1728665207877365</v>
      </c>
      <c r="BA126" s="27">
        <f t="shared" ref="BA126:BA137" si="31">(BA46-BA34)/BA34*100</f>
        <v>1.8398268398268276</v>
      </c>
      <c r="BB126" s="27">
        <f t="shared" si="29"/>
        <v>4.7671840354767152</v>
      </c>
      <c r="BC126" s="27">
        <f t="shared" si="30"/>
        <v>3.9560439560439495</v>
      </c>
      <c r="BD126" s="27">
        <f t="shared" si="30"/>
        <v>2.944269190325985</v>
      </c>
      <c r="BE126" s="27">
        <f t="shared" si="30"/>
        <v>5.8890147225368095</v>
      </c>
      <c r="BF126" s="27">
        <f t="shared" si="30"/>
        <v>4.2458100558659186</v>
      </c>
      <c r="BG126" s="27">
        <f t="shared" si="27"/>
        <v>1.0638297872340425</v>
      </c>
    </row>
    <row r="127" spans="1:59" x14ac:dyDescent="0.2">
      <c r="A127" s="25">
        <v>40787</v>
      </c>
      <c r="B127" s="22">
        <f t="shared" si="28"/>
        <v>5.3167420814479502</v>
      </c>
      <c r="C127" s="27">
        <f t="shared" si="28"/>
        <v>7.8031212484994006</v>
      </c>
      <c r="D127" s="27">
        <f t="shared" si="28"/>
        <v>7.8313253012048198</v>
      </c>
      <c r="E127" s="27">
        <f t="shared" si="28"/>
        <v>9.6129837702871459</v>
      </c>
      <c r="F127" s="27">
        <f t="shared" si="28"/>
        <v>9.5990279465370669</v>
      </c>
      <c r="G127" s="27">
        <f t="shared" si="28"/>
        <v>-1.3498312710911167</v>
      </c>
      <c r="H127" s="27">
        <f t="shared" si="28"/>
        <v>3.4949267192784599</v>
      </c>
      <c r="I127" s="27">
        <f t="shared" si="28"/>
        <v>21.68674698795181</v>
      </c>
      <c r="J127" s="27">
        <f t="shared" si="28"/>
        <v>-2.7624309392265194</v>
      </c>
      <c r="K127" s="27">
        <f t="shared" si="28"/>
        <v>1.7123287671232879</v>
      </c>
      <c r="L127" s="27">
        <f t="shared" si="28"/>
        <v>13.557213930348247</v>
      </c>
      <c r="M127" s="27">
        <f t="shared" si="28"/>
        <v>6.0355029585798743</v>
      </c>
      <c r="N127" s="27">
        <f t="shared" si="28"/>
        <v>7.2316384180791022</v>
      </c>
      <c r="O127" s="27">
        <f t="shared" si="28"/>
        <v>7.7097505668934208</v>
      </c>
      <c r="P127" s="27">
        <f t="shared" si="28"/>
        <v>6.9977426636568891</v>
      </c>
      <c r="Q127" s="27">
        <f t="shared" si="28"/>
        <v>5.8823529411764577</v>
      </c>
      <c r="R127" s="27">
        <f t="shared" si="29"/>
        <v>5.7339449541284404</v>
      </c>
      <c r="S127" s="27">
        <f t="shared" si="29"/>
        <v>4.6875000000000036</v>
      </c>
      <c r="T127" s="27">
        <f t="shared" si="29"/>
        <v>6.7950169875424695</v>
      </c>
      <c r="U127" s="27">
        <f t="shared" si="29"/>
        <v>6.3157894736842177</v>
      </c>
      <c r="V127" s="27">
        <f t="shared" si="29"/>
        <v>5.8693244739756336</v>
      </c>
      <c r="W127" s="27">
        <f t="shared" si="29"/>
        <v>2.3329798515376492</v>
      </c>
      <c r="X127" s="27">
        <f t="shared" si="29"/>
        <v>2.9818956336528188</v>
      </c>
      <c r="Y127" s="27">
        <f t="shared" si="29"/>
        <v>0.31315240083507012</v>
      </c>
      <c r="Z127" s="27">
        <f t="shared" si="29"/>
        <v>6.7351598173516045</v>
      </c>
      <c r="AA127" s="27">
        <f>(AA47-AA35)/AA35*100</f>
        <v>3.6383682469680232</v>
      </c>
      <c r="AB127" s="27">
        <f t="shared" si="29"/>
        <v>3.6223929747530312</v>
      </c>
      <c r="AC127" s="27">
        <f t="shared" si="29"/>
        <v>8.7719298245614024</v>
      </c>
      <c r="AD127" s="27">
        <f t="shared" si="29"/>
        <v>10.283687943262414</v>
      </c>
      <c r="AE127" s="27">
        <f t="shared" si="29"/>
        <v>14.518147684605747</v>
      </c>
      <c r="AF127" s="27">
        <f t="shared" si="29"/>
        <v>1.5706806282722512</v>
      </c>
      <c r="AG127" s="27">
        <f t="shared" si="29"/>
        <v>-2.1256038647343023</v>
      </c>
      <c r="AH127" s="27">
        <f t="shared" si="29"/>
        <v>-2.8282828282828252</v>
      </c>
      <c r="AI127" s="27">
        <f t="shared" si="29"/>
        <v>6.1867266591676042</v>
      </c>
      <c r="AJ127" s="27">
        <f t="shared" si="29"/>
        <v>5.222222222222225</v>
      </c>
      <c r="AK127" s="27">
        <f t="shared" si="29"/>
        <v>6.8764568764568841</v>
      </c>
      <c r="AL127" s="27">
        <f t="shared" si="29"/>
        <v>0</v>
      </c>
      <c r="AM127" s="27">
        <f t="shared" si="29"/>
        <v>19.810040705563082</v>
      </c>
      <c r="AN127" s="27">
        <f t="shared" si="29"/>
        <v>26.190476190476179</v>
      </c>
      <c r="AO127" s="27">
        <f t="shared" si="29"/>
        <v>5.9459459459459465</v>
      </c>
      <c r="AP127" s="27">
        <f t="shared" si="29"/>
        <v>7.8913324708926371</v>
      </c>
      <c r="AQ127" s="27">
        <f t="shared" si="29"/>
        <v>-2.0467836257309888</v>
      </c>
      <c r="AR127" s="27">
        <f t="shared" si="29"/>
        <v>-0.30030030030031168</v>
      </c>
      <c r="AS127" s="27">
        <f t="shared" si="29"/>
        <v>-23.440577806959954</v>
      </c>
      <c r="AT127" s="27">
        <f t="shared" si="29"/>
        <v>-0.30706243602865624</v>
      </c>
      <c r="AU127" s="27">
        <f t="shared" si="29"/>
        <v>-7.1494893221912745</v>
      </c>
      <c r="AV127" s="27">
        <f t="shared" si="29"/>
        <v>5.5374592833876317</v>
      </c>
      <c r="AW127" s="27">
        <f t="shared" si="29"/>
        <v>9.3712930011862472</v>
      </c>
      <c r="AX127" s="27" t="e">
        <f t="shared" si="29"/>
        <v>#DIV/0!</v>
      </c>
      <c r="AY127" s="27">
        <f t="shared" si="29"/>
        <v>8.1367924528301945</v>
      </c>
      <c r="AZ127" s="27">
        <f t="shared" si="29"/>
        <v>2.9411764705882382</v>
      </c>
      <c r="BA127" s="27">
        <f t="shared" si="31"/>
        <v>1.9459459459459427</v>
      </c>
      <c r="BB127" s="27">
        <f t="shared" ref="BB127:BB137" si="32">(BB47-BB35)/BB35*100</f>
        <v>4.2904290429042806</v>
      </c>
      <c r="BC127" s="27">
        <f t="shared" si="30"/>
        <v>3.7362637362637425</v>
      </c>
      <c r="BD127" s="27">
        <f t="shared" si="30"/>
        <v>1.8947368421052602</v>
      </c>
      <c r="BE127" s="27">
        <f t="shared" si="30"/>
        <v>5.8890147225368095</v>
      </c>
      <c r="BF127" s="27">
        <f t="shared" si="30"/>
        <v>4.2458100558659186</v>
      </c>
      <c r="BG127" s="27">
        <f t="shared" si="27"/>
        <v>1.0638297872340425</v>
      </c>
    </row>
    <row r="128" spans="1:59" x14ac:dyDescent="0.2">
      <c r="A128" s="25">
        <v>40817</v>
      </c>
      <c r="B128" s="22">
        <f t="shared" si="28"/>
        <v>5.9887005649717482</v>
      </c>
      <c r="C128" s="27">
        <f t="shared" si="28"/>
        <v>9.5693779904306222</v>
      </c>
      <c r="D128" s="27">
        <f t="shared" si="28"/>
        <v>9.712230215827331</v>
      </c>
      <c r="E128" s="27">
        <f t="shared" si="28"/>
        <v>9.5179233621755106</v>
      </c>
      <c r="F128" s="27">
        <f t="shared" si="28"/>
        <v>13.075060532687665</v>
      </c>
      <c r="G128" s="27">
        <f t="shared" si="28"/>
        <v>0</v>
      </c>
      <c r="H128" s="27">
        <f t="shared" si="28"/>
        <v>2.3702031602708904</v>
      </c>
      <c r="I128" s="27">
        <f t="shared" si="28"/>
        <v>22.709163346613558</v>
      </c>
      <c r="J128" s="27">
        <f t="shared" si="28"/>
        <v>-1.8478260869565251</v>
      </c>
      <c r="K128" s="27">
        <f t="shared" si="28"/>
        <v>8.5910652920962196</v>
      </c>
      <c r="L128" s="27">
        <f t="shared" si="28"/>
        <v>14.906832298136646</v>
      </c>
      <c r="M128" s="27">
        <f t="shared" si="28"/>
        <v>6.4478311840562723</v>
      </c>
      <c r="N128" s="27">
        <f t="shared" si="28"/>
        <v>6.1867266591676042</v>
      </c>
      <c r="O128" s="27">
        <f t="shared" si="28"/>
        <v>6.2571103526734921</v>
      </c>
      <c r="P128" s="27">
        <f t="shared" si="28"/>
        <v>6.0470324748040376</v>
      </c>
      <c r="Q128" s="27">
        <f t="shared" si="28"/>
        <v>5.8823529411764577</v>
      </c>
      <c r="R128" s="27">
        <f t="shared" si="29"/>
        <v>5.72737686139748</v>
      </c>
      <c r="S128" s="27">
        <f t="shared" ref="S128:Z128" si="33">(S48-S36)/S36*100</f>
        <v>3.7735849056603841</v>
      </c>
      <c r="T128" s="27">
        <f t="shared" si="33"/>
        <v>6.2076749435665919</v>
      </c>
      <c r="U128" s="27">
        <f t="shared" si="33"/>
        <v>6.7836257309941486</v>
      </c>
      <c r="V128" s="27">
        <f t="shared" si="33"/>
        <v>5.9866962305986604</v>
      </c>
      <c r="W128" s="27">
        <f t="shared" si="33"/>
        <v>2.4364406779660985</v>
      </c>
      <c r="X128" s="27">
        <f t="shared" si="33"/>
        <v>3.1914893617021276</v>
      </c>
      <c r="Y128" s="27">
        <f t="shared" si="33"/>
        <v>0.31315240083507012</v>
      </c>
      <c r="Z128" s="27">
        <f t="shared" si="33"/>
        <v>6.8493150684931514</v>
      </c>
      <c r="AA128" s="27">
        <f>(AA48-AA36)/AA36*100</f>
        <v>3.6383682469680232</v>
      </c>
      <c r="AB128" s="27">
        <f t="shared" ref="AB128:AZ128" si="34">(AB48-AB36)/AB36*100</f>
        <v>3.6223929747530312</v>
      </c>
      <c r="AC128" s="27">
        <f t="shared" si="34"/>
        <v>8.7514585764294051</v>
      </c>
      <c r="AD128" s="27">
        <f t="shared" si="34"/>
        <v>10.283687943262414</v>
      </c>
      <c r="AE128" s="27">
        <f t="shared" si="34"/>
        <v>14.786967418546363</v>
      </c>
      <c r="AF128" s="27">
        <f t="shared" si="34"/>
        <v>1.6736401673640255</v>
      </c>
      <c r="AG128" s="27">
        <f t="shared" si="34"/>
        <v>-1.7424975798644697</v>
      </c>
      <c r="AH128" s="27">
        <f t="shared" si="34"/>
        <v>-2.0222446916076846</v>
      </c>
      <c r="AI128" s="27">
        <f t="shared" si="34"/>
        <v>6.0538116591928155</v>
      </c>
      <c r="AJ128" s="27">
        <f t="shared" si="34"/>
        <v>5.6792873051225037</v>
      </c>
      <c r="AK128" s="27">
        <f t="shared" si="34"/>
        <v>7.2009291521486674</v>
      </c>
      <c r="AL128" s="27">
        <f t="shared" si="34"/>
        <v>-0.99601593625498008</v>
      </c>
      <c r="AM128" s="27">
        <f t="shared" si="34"/>
        <v>22.388059701492537</v>
      </c>
      <c r="AN128" s="27">
        <f t="shared" si="34"/>
        <v>30.029585798816587</v>
      </c>
      <c r="AO128" s="27">
        <f t="shared" si="34"/>
        <v>5.9080962800875181</v>
      </c>
      <c r="AP128" s="27">
        <f t="shared" si="34"/>
        <v>7.8913324708926371</v>
      </c>
      <c r="AQ128" s="27">
        <f t="shared" si="34"/>
        <v>-1.9512195121951219</v>
      </c>
      <c r="AR128" s="27">
        <f t="shared" si="34"/>
        <v>-0.20020020020020302</v>
      </c>
      <c r="AS128" s="27">
        <f t="shared" si="34"/>
        <v>-22.45033112582782</v>
      </c>
      <c r="AT128" s="27">
        <f t="shared" si="34"/>
        <v>-2.0263424518743669</v>
      </c>
      <c r="AU128" s="27">
        <f t="shared" si="34"/>
        <v>-7.0370370370370319</v>
      </c>
      <c r="AV128" s="27">
        <f t="shared" si="34"/>
        <v>5.5374592833876317</v>
      </c>
      <c r="AW128" s="27">
        <f t="shared" si="34"/>
        <v>0.34090909090908766</v>
      </c>
      <c r="AX128" s="27" t="e">
        <f t="shared" si="34"/>
        <v>#DIV/0!</v>
      </c>
      <c r="AY128" s="27">
        <f t="shared" si="34"/>
        <v>8.1367924528301945</v>
      </c>
      <c r="AZ128" s="27">
        <f t="shared" si="34"/>
        <v>3.2502708559046587</v>
      </c>
      <c r="BA128" s="27">
        <f t="shared" si="31"/>
        <v>3.7878787878787881</v>
      </c>
      <c r="BB128" s="27">
        <f t="shared" si="32"/>
        <v>2.6058631921824169</v>
      </c>
      <c r="BC128" s="27">
        <f t="shared" si="30"/>
        <v>4.9450549450549453</v>
      </c>
      <c r="BD128" s="27">
        <f t="shared" si="30"/>
        <v>3.276955602537007</v>
      </c>
      <c r="BE128" s="27">
        <f t="shared" si="30"/>
        <v>7.0215175537938883</v>
      </c>
      <c r="BF128" s="27">
        <f t="shared" si="30"/>
        <v>4.2458100558659186</v>
      </c>
      <c r="BG128" s="27">
        <f t="shared" si="27"/>
        <v>2.6511134676564159</v>
      </c>
    </row>
    <row r="129" spans="1:59" x14ac:dyDescent="0.2">
      <c r="A129" s="25">
        <v>40848</v>
      </c>
      <c r="B129" s="22">
        <f t="shared" si="28"/>
        <v>6.0879368658399002</v>
      </c>
      <c r="C129" s="27">
        <f t="shared" si="28"/>
        <v>9.9762470308788505</v>
      </c>
      <c r="D129" s="27">
        <f t="shared" si="28"/>
        <v>10.23809523809523</v>
      </c>
      <c r="E129" s="27">
        <f t="shared" si="28"/>
        <v>9.2771084337349432</v>
      </c>
      <c r="F129" s="27">
        <f t="shared" si="28"/>
        <v>14.440433212996389</v>
      </c>
      <c r="G129" s="27">
        <f t="shared" si="28"/>
        <v>0.22988505747126761</v>
      </c>
      <c r="H129" s="27">
        <f t="shared" si="28"/>
        <v>3.5107587768969521</v>
      </c>
      <c r="I129" s="27">
        <f t="shared" si="28"/>
        <v>22.845953002610965</v>
      </c>
      <c r="J129" s="27">
        <f t="shared" si="28"/>
        <v>2.0855057351407713</v>
      </c>
      <c r="K129" s="27">
        <f t="shared" si="28"/>
        <v>9.1549295774647845</v>
      </c>
      <c r="L129" s="27">
        <f t="shared" si="28"/>
        <v>12.792127921279221</v>
      </c>
      <c r="M129" s="27">
        <f t="shared" si="28"/>
        <v>5.5878928987194376</v>
      </c>
      <c r="N129" s="27">
        <f t="shared" si="28"/>
        <v>6.9977426636568891</v>
      </c>
      <c r="O129" s="27">
        <f t="shared" si="28"/>
        <v>11.239860950173815</v>
      </c>
      <c r="P129" s="27">
        <f t="shared" si="28"/>
        <v>5.592841163310962</v>
      </c>
      <c r="Q129" s="27">
        <f t="shared" si="28"/>
        <v>5.5242390078917607</v>
      </c>
      <c r="R129" s="27">
        <f t="shared" ref="R129:AO137" si="35">(R49-R37)/R37*100</f>
        <v>5.841924398625439</v>
      </c>
      <c r="S129" s="27">
        <f t="shared" si="35"/>
        <v>3.4406215316315305</v>
      </c>
      <c r="T129" s="27">
        <f t="shared" si="35"/>
        <v>4.8152295632698738</v>
      </c>
      <c r="U129" s="27">
        <f t="shared" si="35"/>
        <v>7.3770491803278642</v>
      </c>
      <c r="V129" s="27">
        <f t="shared" si="35"/>
        <v>5.1762114537444965</v>
      </c>
      <c r="W129" s="27">
        <f t="shared" si="35"/>
        <v>2.3255813953488405</v>
      </c>
      <c r="X129" s="27">
        <f t="shared" si="35"/>
        <v>3.1880977683315623</v>
      </c>
      <c r="Y129" s="27">
        <f t="shared" si="35"/>
        <v>0.31282586027111275</v>
      </c>
      <c r="Z129" s="27">
        <f t="shared" si="35"/>
        <v>6.8493150684931514</v>
      </c>
      <c r="AA129" s="27">
        <f>(AA49-AA37)/AA37*100</f>
        <v>3.6383682469680232</v>
      </c>
      <c r="AB129" s="27">
        <f t="shared" ref="AB129:AZ129" si="36">(AB49-AB37)/AB37*100</f>
        <v>3.6223929747530312</v>
      </c>
      <c r="AC129" s="27">
        <f t="shared" si="36"/>
        <v>8.9430894308943127</v>
      </c>
      <c r="AD129" s="27">
        <f t="shared" si="36"/>
        <v>10.283687943262414</v>
      </c>
      <c r="AE129" s="27">
        <f t="shared" si="36"/>
        <v>14.643304130162688</v>
      </c>
      <c r="AF129" s="27">
        <f t="shared" si="36"/>
        <v>1.6789087093389388</v>
      </c>
      <c r="AG129" s="27">
        <f t="shared" si="36"/>
        <v>-2.2395326192794518</v>
      </c>
      <c r="AH129" s="27">
        <f t="shared" si="36"/>
        <v>-1.727642276422767</v>
      </c>
      <c r="AI129" s="27">
        <f t="shared" si="36"/>
        <v>6.0538116591928155</v>
      </c>
      <c r="AJ129" s="27">
        <f t="shared" si="36"/>
        <v>5.4384017758046683</v>
      </c>
      <c r="AK129" s="27">
        <f t="shared" si="36"/>
        <v>7.4074074074073977</v>
      </c>
      <c r="AL129" s="27">
        <f t="shared" si="36"/>
        <v>-0.40040040040040603</v>
      </c>
      <c r="AM129" s="27">
        <f t="shared" si="36"/>
        <v>22.29639519359144</v>
      </c>
      <c r="AN129" s="27">
        <f t="shared" si="36"/>
        <v>29.58152958152958</v>
      </c>
      <c r="AO129" s="27">
        <f t="shared" si="36"/>
        <v>5.9145673603504996</v>
      </c>
      <c r="AP129" s="27">
        <f t="shared" si="36"/>
        <v>7.8913324708926371</v>
      </c>
      <c r="AQ129" s="27">
        <f t="shared" si="36"/>
        <v>-1.9569471624266144</v>
      </c>
      <c r="AR129" s="27">
        <f t="shared" si="36"/>
        <v>-0.29999999999999716</v>
      </c>
      <c r="AS129" s="27">
        <f t="shared" si="36"/>
        <v>-23.242867084203198</v>
      </c>
      <c r="AT129" s="27">
        <f t="shared" si="36"/>
        <v>-1.1122345803842351</v>
      </c>
      <c r="AU129" s="27">
        <f t="shared" si="36"/>
        <v>-7.2222222222222205</v>
      </c>
      <c r="AV129" s="27">
        <f t="shared" si="36"/>
        <v>5.7546145494028362</v>
      </c>
      <c r="AW129" s="27">
        <f t="shared" si="36"/>
        <v>4.2600896860986515</v>
      </c>
      <c r="AX129" s="27" t="e">
        <f t="shared" si="36"/>
        <v>#DIV/0!</v>
      </c>
      <c r="AY129" s="27">
        <f t="shared" si="36"/>
        <v>8.1367924528301945</v>
      </c>
      <c r="AZ129" s="27">
        <f t="shared" si="36"/>
        <v>3.4744842562432177</v>
      </c>
      <c r="BA129" s="27">
        <f t="shared" si="31"/>
        <v>3.0075187969924935</v>
      </c>
      <c r="BB129" s="27">
        <f t="shared" si="32"/>
        <v>3.8419319429198682</v>
      </c>
      <c r="BC129" s="27">
        <f t="shared" si="30"/>
        <v>4.8298572996706977</v>
      </c>
      <c r="BD129" s="27">
        <f t="shared" si="30"/>
        <v>2.5210084033613356</v>
      </c>
      <c r="BE129" s="27">
        <f t="shared" si="30"/>
        <v>7.0215175537938883</v>
      </c>
      <c r="BF129" s="27">
        <f t="shared" si="30"/>
        <v>4.2458100558659186</v>
      </c>
      <c r="BG129" s="27">
        <f t="shared" si="27"/>
        <v>2.6511134676564159</v>
      </c>
    </row>
    <row r="130" spans="1:59" x14ac:dyDescent="0.2">
      <c r="A130" s="25">
        <v>40878</v>
      </c>
      <c r="B130" s="22">
        <f t="shared" si="28"/>
        <v>6.6441441441441516</v>
      </c>
      <c r="C130" s="27">
        <f t="shared" si="28"/>
        <v>11.163895486935857</v>
      </c>
      <c r="D130" s="27">
        <f t="shared" si="28"/>
        <v>11.442193087008336</v>
      </c>
      <c r="E130" s="27">
        <f t="shared" si="28"/>
        <v>10.735826296743053</v>
      </c>
      <c r="F130" s="27">
        <f t="shared" si="28"/>
        <v>15.173237753882917</v>
      </c>
      <c r="G130" s="27">
        <f t="shared" si="28"/>
        <v>3.0444964871194311</v>
      </c>
      <c r="H130" s="27">
        <f t="shared" si="28"/>
        <v>4.6697038724373678</v>
      </c>
      <c r="I130" s="27">
        <f t="shared" si="28"/>
        <v>20.854271356783933</v>
      </c>
      <c r="J130" s="27">
        <f t="shared" si="28"/>
        <v>-3.9613526570048254</v>
      </c>
      <c r="K130" s="27">
        <f t="shared" si="28"/>
        <v>13.592233009708723</v>
      </c>
      <c r="L130" s="27">
        <f t="shared" si="28"/>
        <v>15.049751243781087</v>
      </c>
      <c r="M130" s="27">
        <f t="shared" si="28"/>
        <v>5.367561260210028</v>
      </c>
      <c r="N130" s="27">
        <f t="shared" si="28"/>
        <v>6.8539325842696561</v>
      </c>
      <c r="O130" s="27">
        <f t="shared" si="28"/>
        <v>11.239860950173815</v>
      </c>
      <c r="P130" s="27">
        <f t="shared" si="28"/>
        <v>5.797101449275365</v>
      </c>
      <c r="Q130" s="27">
        <f t="shared" si="28"/>
        <v>5.7692307692307629</v>
      </c>
      <c r="R130" s="27">
        <f t="shared" si="35"/>
        <v>6.1059907834101352</v>
      </c>
      <c r="S130" s="27">
        <f t="shared" si="35"/>
        <v>3.914988814317673</v>
      </c>
      <c r="T130" s="27">
        <f t="shared" si="35"/>
        <v>5.9838895281933118</v>
      </c>
      <c r="U130" s="27">
        <f t="shared" si="35"/>
        <v>7.3856975381008176</v>
      </c>
      <c r="V130" s="27">
        <f t="shared" si="35"/>
        <v>5.0549450549450485</v>
      </c>
      <c r="W130" s="27">
        <f t="shared" si="35"/>
        <v>2.3231256599788837</v>
      </c>
      <c r="X130" s="27">
        <f t="shared" si="35"/>
        <v>3.2908704883227111</v>
      </c>
      <c r="Y130" s="27">
        <f t="shared" si="35"/>
        <v>0.41710114702814538</v>
      </c>
      <c r="Z130" s="27">
        <f t="shared" si="35"/>
        <v>7.0534698521046506</v>
      </c>
      <c r="AA130" s="27">
        <f t="shared" si="35"/>
        <v>4.1712403951701553</v>
      </c>
      <c r="AB130" s="27">
        <f t="shared" si="35"/>
        <v>3.9258451472191869</v>
      </c>
      <c r="AC130" s="27">
        <f t="shared" si="35"/>
        <v>8.837209302325574</v>
      </c>
      <c r="AD130" s="27">
        <f t="shared" si="35"/>
        <v>10.283687943262414</v>
      </c>
      <c r="AE130" s="27">
        <f t="shared" si="35"/>
        <v>14.643304130162688</v>
      </c>
      <c r="AF130" s="27">
        <f t="shared" si="35"/>
        <v>1.2526096033402954</v>
      </c>
      <c r="AG130" s="27">
        <f t="shared" si="35"/>
        <v>-3.1128404669260727</v>
      </c>
      <c r="AH130" s="27">
        <f t="shared" si="35"/>
        <v>-1.2158054711246229</v>
      </c>
      <c r="AI130" s="27">
        <f t="shared" si="35"/>
        <v>5.7713651498335219</v>
      </c>
      <c r="AJ130" s="27">
        <f t="shared" si="35"/>
        <v>5.321507760532147</v>
      </c>
      <c r="AK130" s="27">
        <f t="shared" si="35"/>
        <v>8.6505190311418687</v>
      </c>
      <c r="AL130" s="27">
        <f t="shared" si="35"/>
        <v>-0.10030090270813291</v>
      </c>
      <c r="AM130" s="27">
        <f t="shared" si="35"/>
        <v>20.052770448548817</v>
      </c>
      <c r="AN130" s="27">
        <f t="shared" si="35"/>
        <v>26.27840909090909</v>
      </c>
      <c r="AO130" s="27">
        <f t="shared" si="35"/>
        <v>6.1269146608315035</v>
      </c>
      <c r="AP130" s="27">
        <f t="shared" ref="AP130:AZ130" si="37">(AP50-AP38)/AP38*100</f>
        <v>14.487179487179484</v>
      </c>
      <c r="AQ130" s="27">
        <f t="shared" si="37"/>
        <v>-1.8609206660137039</v>
      </c>
      <c r="AR130" s="27">
        <f t="shared" si="37"/>
        <v>-0.29999999999999716</v>
      </c>
      <c r="AS130" s="27">
        <f t="shared" si="37"/>
        <v>-22.450424929178464</v>
      </c>
      <c r="AT130" s="27">
        <f t="shared" si="37"/>
        <v>-1.7206477732793553</v>
      </c>
      <c r="AU130" s="27">
        <f t="shared" si="37"/>
        <v>-8.6753731343283551</v>
      </c>
      <c r="AV130" s="27">
        <f t="shared" si="37"/>
        <v>5.5254604550379289</v>
      </c>
      <c r="AW130" s="27">
        <f t="shared" si="37"/>
        <v>5.0884955752212324</v>
      </c>
      <c r="AX130" s="27" t="e">
        <f t="shared" si="37"/>
        <v>#DIV/0!</v>
      </c>
      <c r="AY130" s="27">
        <f t="shared" si="37"/>
        <v>8.1367924528301945</v>
      </c>
      <c r="AZ130" s="27">
        <f t="shared" si="37"/>
        <v>4.2391304347826146</v>
      </c>
      <c r="BA130" s="27">
        <f t="shared" si="31"/>
        <v>2.2556390977443703</v>
      </c>
      <c r="BB130" s="27">
        <f t="shared" si="32"/>
        <v>6.61521499448732</v>
      </c>
      <c r="BC130" s="27">
        <f t="shared" si="30"/>
        <v>4.9450549450549453</v>
      </c>
      <c r="BD130" s="27">
        <f t="shared" si="30"/>
        <v>2.7455121436113985</v>
      </c>
      <c r="BE130" s="27">
        <f t="shared" si="30"/>
        <v>7.0215175537938883</v>
      </c>
      <c r="BF130" s="27">
        <f t="shared" si="30"/>
        <v>4.2458100558659186</v>
      </c>
      <c r="BG130" s="27">
        <f t="shared" si="27"/>
        <v>2.6511134676564159</v>
      </c>
    </row>
    <row r="131" spans="1:59" x14ac:dyDescent="0.2">
      <c r="A131" s="25">
        <v>40909</v>
      </c>
      <c r="B131" s="22">
        <f t="shared" si="28"/>
        <v>6.3829787234042588</v>
      </c>
      <c r="C131" s="27">
        <f t="shared" si="28"/>
        <v>9.6736596736596709</v>
      </c>
      <c r="D131" s="27">
        <f t="shared" si="28"/>
        <v>9.8130841121495394</v>
      </c>
      <c r="E131" s="27">
        <f t="shared" si="28"/>
        <v>10.336538461538455</v>
      </c>
      <c r="F131" s="27">
        <f t="shared" si="28"/>
        <v>12.152777777777777</v>
      </c>
      <c r="G131" s="27">
        <f t="shared" si="28"/>
        <v>1.7162471395881007</v>
      </c>
      <c r="H131" s="27">
        <f t="shared" si="28"/>
        <v>3.6076662908680981</v>
      </c>
      <c r="I131" s="27">
        <f t="shared" si="28"/>
        <v>19.901112484548815</v>
      </c>
      <c r="J131" s="27">
        <f t="shared" si="28"/>
        <v>-8.3778966131907353</v>
      </c>
      <c r="K131" s="27">
        <f t="shared" si="28"/>
        <v>11.254396248534594</v>
      </c>
      <c r="L131" s="27">
        <f t="shared" si="28"/>
        <v>13.865030674846624</v>
      </c>
      <c r="M131" s="27">
        <f t="shared" si="28"/>
        <v>6.6125290023201888</v>
      </c>
      <c r="N131" s="27">
        <f t="shared" si="28"/>
        <v>6.2222222222222161</v>
      </c>
      <c r="O131" s="27">
        <f t="shared" si="28"/>
        <v>7.6666666666666732</v>
      </c>
      <c r="P131" s="27">
        <f t="shared" si="28"/>
        <v>6.0000000000000062</v>
      </c>
      <c r="Q131" s="27">
        <f t="shared" si="28"/>
        <v>5.5118110236220375</v>
      </c>
      <c r="R131" s="27">
        <f t="shared" si="35"/>
        <v>6.0640732265446191</v>
      </c>
      <c r="S131" s="27">
        <f t="shared" si="35"/>
        <v>3.322259136212625</v>
      </c>
      <c r="T131" s="27">
        <f t="shared" si="35"/>
        <v>6.5848214285714359</v>
      </c>
      <c r="U131" s="27">
        <f t="shared" si="35"/>
        <v>7.6112412177985949</v>
      </c>
      <c r="V131" s="27">
        <f t="shared" si="35"/>
        <v>4.835164835164842</v>
      </c>
      <c r="W131" s="27">
        <f t="shared" si="35"/>
        <v>2.5263157894736898</v>
      </c>
      <c r="X131" s="27">
        <f t="shared" si="35"/>
        <v>3.276955602537007</v>
      </c>
      <c r="Y131" s="27">
        <f t="shared" si="35"/>
        <v>0.83333333333333037</v>
      </c>
      <c r="Z131" s="27">
        <f t="shared" si="35"/>
        <v>7.0534698521046506</v>
      </c>
      <c r="AA131" s="27">
        <f t="shared" si="35"/>
        <v>4.1712403951701553</v>
      </c>
      <c r="AB131" s="27">
        <f t="shared" si="35"/>
        <v>3.9258451472191869</v>
      </c>
      <c r="AC131" s="27">
        <f t="shared" si="35"/>
        <v>8.0183276059564719</v>
      </c>
      <c r="AD131" s="27">
        <f t="shared" si="35"/>
        <v>10.283687943262414</v>
      </c>
      <c r="AE131" s="27">
        <f t="shared" si="35"/>
        <v>14.786967418546363</v>
      </c>
      <c r="AF131" s="27">
        <f t="shared" si="35"/>
        <v>2.3060796645702184</v>
      </c>
      <c r="AG131" s="27">
        <f t="shared" si="35"/>
        <v>-1.7578125000000111</v>
      </c>
      <c r="AH131" s="27">
        <f t="shared" si="35"/>
        <v>-0.71065989847716027</v>
      </c>
      <c r="AI131" s="27">
        <f t="shared" si="35"/>
        <v>6.4659977703455924</v>
      </c>
      <c r="AJ131" s="27">
        <f t="shared" si="35"/>
        <v>5.4263565891472929</v>
      </c>
      <c r="AK131" s="27">
        <f t="shared" si="35"/>
        <v>8</v>
      </c>
      <c r="AL131" s="27">
        <f t="shared" si="35"/>
        <v>0.70140280561122537</v>
      </c>
      <c r="AM131" s="27">
        <f t="shared" si="35"/>
        <v>15.628970775095294</v>
      </c>
      <c r="AN131" s="27">
        <f t="shared" si="35"/>
        <v>21.565934065934069</v>
      </c>
      <c r="AO131" s="27">
        <f t="shared" si="35"/>
        <v>2.5104602510460312</v>
      </c>
      <c r="AP131" s="27">
        <f t="shared" ref="AP131:AZ131" si="38">(AP51-AP39)/AP39*100</f>
        <v>14.487179487179484</v>
      </c>
      <c r="AQ131" s="27">
        <f t="shared" si="38"/>
        <v>-1.5732546705998118</v>
      </c>
      <c r="AR131" s="27">
        <f t="shared" si="38"/>
        <v>-0.39960039960039112</v>
      </c>
      <c r="AS131" s="27">
        <f t="shared" si="38"/>
        <v>-18.147304479878507</v>
      </c>
      <c r="AT131" s="27">
        <f t="shared" si="38"/>
        <v>-0.61538461538460953</v>
      </c>
      <c r="AU131" s="27">
        <f t="shared" si="38"/>
        <v>-6.4761904761904727</v>
      </c>
      <c r="AV131" s="27">
        <f t="shared" si="38"/>
        <v>5.7050592034445602</v>
      </c>
      <c r="AW131" s="27">
        <f t="shared" si="38"/>
        <v>4.772727272727276</v>
      </c>
      <c r="AX131" s="27" t="e">
        <f t="shared" si="38"/>
        <v>#DIV/0!</v>
      </c>
      <c r="AY131" s="27">
        <f t="shared" si="38"/>
        <v>8.1367924528301945</v>
      </c>
      <c r="AZ131" s="27">
        <f t="shared" si="38"/>
        <v>3.8084874863982585</v>
      </c>
      <c r="BA131" s="27">
        <f t="shared" si="31"/>
        <v>2.4678111587982801</v>
      </c>
      <c r="BB131" s="27">
        <f t="shared" si="32"/>
        <v>5.4263565891472929</v>
      </c>
      <c r="BC131" s="27">
        <f t="shared" si="30"/>
        <v>5.2573932092004352</v>
      </c>
      <c r="BD131" s="27">
        <f t="shared" si="30"/>
        <v>3.6016949152542286</v>
      </c>
      <c r="BE131" s="27">
        <f t="shared" si="30"/>
        <v>7.4492099322799197</v>
      </c>
      <c r="BF131" s="27">
        <f t="shared" si="30"/>
        <v>4.8087431693989133</v>
      </c>
      <c r="BG131" s="27">
        <f t="shared" si="27"/>
        <v>2.6511134676564159</v>
      </c>
    </row>
    <row r="132" spans="1:59" x14ac:dyDescent="0.2">
      <c r="A132" s="25">
        <v>40940</v>
      </c>
      <c r="B132" s="22">
        <f t="shared" si="28"/>
        <v>6.2291434927697376</v>
      </c>
      <c r="C132" s="27">
        <f t="shared" si="28"/>
        <v>9.2915214866434379</v>
      </c>
      <c r="D132" s="27">
        <f t="shared" si="28"/>
        <v>9.5571095571095608</v>
      </c>
      <c r="E132" s="27">
        <f t="shared" si="28"/>
        <v>11.644657863145262</v>
      </c>
      <c r="F132" s="27">
        <f t="shared" si="28"/>
        <v>11.201866977829631</v>
      </c>
      <c r="G132" s="27">
        <f t="shared" si="28"/>
        <v>1.609195402298857</v>
      </c>
      <c r="H132" s="27">
        <f t="shared" si="28"/>
        <v>7.3779795686719636</v>
      </c>
      <c r="I132" s="27">
        <f t="shared" si="28"/>
        <v>14.033018867924534</v>
      </c>
      <c r="J132" s="27">
        <f t="shared" si="28"/>
        <v>-3.1336405529953968</v>
      </c>
      <c r="K132" s="27">
        <f t="shared" si="28"/>
        <v>8.1490104772991838</v>
      </c>
      <c r="L132" s="27">
        <f t="shared" si="28"/>
        <v>8.8443396226415096</v>
      </c>
      <c r="M132" s="27">
        <f t="shared" si="28"/>
        <v>5.9770114942528769</v>
      </c>
      <c r="N132" s="27">
        <f t="shared" si="28"/>
        <v>6.160616061606154</v>
      </c>
      <c r="O132" s="27">
        <f t="shared" si="28"/>
        <v>14.319809069212411</v>
      </c>
      <c r="P132" s="27">
        <f t="shared" si="28"/>
        <v>4.0904198062432693</v>
      </c>
      <c r="Q132" s="27">
        <f t="shared" si="28"/>
        <v>5.7367829021372261</v>
      </c>
      <c r="R132" s="27">
        <f t="shared" si="35"/>
        <v>6.4073226544622361</v>
      </c>
      <c r="S132" s="27">
        <f t="shared" si="35"/>
        <v>4.1202672605790678</v>
      </c>
      <c r="T132" s="27">
        <f t="shared" si="35"/>
        <v>5.0997782705099715</v>
      </c>
      <c r="U132" s="27">
        <f t="shared" si="35"/>
        <v>8.0701754385964986</v>
      </c>
      <c r="V132" s="27">
        <f t="shared" si="35"/>
        <v>4.9450549450549453</v>
      </c>
      <c r="W132" s="27">
        <f t="shared" si="35"/>
        <v>2.8421052631578978</v>
      </c>
      <c r="X132" s="27">
        <f t="shared" si="35"/>
        <v>3.2734952481520532</v>
      </c>
      <c r="Y132" s="27">
        <f t="shared" si="35"/>
        <v>1.9791666666666725</v>
      </c>
      <c r="Z132" s="27">
        <f t="shared" si="35"/>
        <v>7.1672354948805435</v>
      </c>
      <c r="AA132" s="27">
        <f t="shared" si="35"/>
        <v>4.1712403951701553</v>
      </c>
      <c r="AB132" s="27">
        <f t="shared" si="35"/>
        <v>3.9258451472191869</v>
      </c>
      <c r="AC132" s="27">
        <f t="shared" si="35"/>
        <v>8.2474226804123756</v>
      </c>
      <c r="AD132" s="27">
        <f t="shared" si="35"/>
        <v>10.283687943262414</v>
      </c>
      <c r="AE132" s="27">
        <f t="shared" si="35"/>
        <v>14.912280701754394</v>
      </c>
      <c r="AF132" s="27">
        <f t="shared" si="35"/>
        <v>2.1008403361344534</v>
      </c>
      <c r="AG132" s="27">
        <f t="shared" si="35"/>
        <v>-2.0628683693516647</v>
      </c>
      <c r="AH132" s="27">
        <f t="shared" si="35"/>
        <v>1.2320328542094339</v>
      </c>
      <c r="AI132" s="27">
        <f t="shared" si="35"/>
        <v>5.7842046718576068</v>
      </c>
      <c r="AJ132" s="27">
        <f t="shared" si="35"/>
        <v>5.1961823966065808</v>
      </c>
      <c r="AK132" s="27">
        <f t="shared" si="35"/>
        <v>8.1725312145289486</v>
      </c>
      <c r="AL132" s="27">
        <f t="shared" si="35"/>
        <v>1.1044176706827395</v>
      </c>
      <c r="AM132" s="27">
        <f t="shared" si="35"/>
        <v>15.346534653465355</v>
      </c>
      <c r="AN132" s="27">
        <f t="shared" si="35"/>
        <v>21.866666666666674</v>
      </c>
      <c r="AO132" s="27">
        <f t="shared" si="35"/>
        <v>0.92402464065707535</v>
      </c>
      <c r="AP132" s="27">
        <f t="shared" ref="AP132:AZ132" si="39">(AP52-AP40)/AP40*100</f>
        <v>14.487179487179484</v>
      </c>
      <c r="AQ132" s="27">
        <f t="shared" si="39"/>
        <v>-1.769911504424776</v>
      </c>
      <c r="AR132" s="27">
        <f t="shared" si="39"/>
        <v>-0.69930069930068806</v>
      </c>
      <c r="AS132" s="27">
        <f t="shared" si="39"/>
        <v>-18.078668683812403</v>
      </c>
      <c r="AT132" s="27">
        <f t="shared" si="39"/>
        <v>0.20470829068577567</v>
      </c>
      <c r="AU132" s="27">
        <f t="shared" si="39"/>
        <v>-4.423076923076918</v>
      </c>
      <c r="AV132" s="27">
        <f t="shared" si="39"/>
        <v>5.6928034371643514</v>
      </c>
      <c r="AW132" s="27">
        <f t="shared" si="39"/>
        <v>3.7527593818984615</v>
      </c>
      <c r="AX132" s="27" t="e">
        <f t="shared" si="39"/>
        <v>#DIV/0!</v>
      </c>
      <c r="AY132" s="27">
        <f t="shared" si="39"/>
        <v>8.1367924528301945</v>
      </c>
      <c r="AZ132" s="27">
        <f t="shared" si="39"/>
        <v>3.7878787878787881</v>
      </c>
      <c r="BA132" s="27">
        <f t="shared" si="31"/>
        <v>2.1253985122210417</v>
      </c>
      <c r="BB132" s="27">
        <f t="shared" si="32"/>
        <v>6.0908084163898115</v>
      </c>
      <c r="BC132" s="27">
        <f t="shared" si="30"/>
        <v>5.0213675213675248</v>
      </c>
      <c r="BD132" s="27">
        <f t="shared" si="30"/>
        <v>3.039832285115295</v>
      </c>
      <c r="BE132" s="27">
        <f t="shared" si="30"/>
        <v>6.9817400644468313</v>
      </c>
      <c r="BF132" s="27">
        <f t="shared" si="30"/>
        <v>4.8087431693989133</v>
      </c>
      <c r="BG132" s="27">
        <f t="shared" si="27"/>
        <v>2.6511134676564159</v>
      </c>
    </row>
    <row r="133" spans="1:59" x14ac:dyDescent="0.2">
      <c r="A133" s="25">
        <v>40969</v>
      </c>
      <c r="B133" s="22">
        <f t="shared" si="28"/>
        <v>6.61521499448732</v>
      </c>
      <c r="C133" s="27">
        <f t="shared" si="28"/>
        <v>9.2059838895281931</v>
      </c>
      <c r="D133" s="27">
        <f t="shared" si="28"/>
        <v>9.4688221709006974</v>
      </c>
      <c r="E133" s="27">
        <f t="shared" si="28"/>
        <v>11.058263971462559</v>
      </c>
      <c r="F133" s="27">
        <f t="shared" si="28"/>
        <v>10.057803468208096</v>
      </c>
      <c r="G133" s="27">
        <f t="shared" si="28"/>
        <v>6.9714285714285644</v>
      </c>
      <c r="H133" s="27">
        <f t="shared" si="28"/>
        <v>8.3705357142857153</v>
      </c>
      <c r="I133" s="27">
        <f t="shared" si="28"/>
        <v>7.536557930258704</v>
      </c>
      <c r="J133" s="27">
        <f t="shared" si="28"/>
        <v>0.47984644913627633</v>
      </c>
      <c r="K133" s="27">
        <f t="shared" si="28"/>
        <v>6.7285382830626421</v>
      </c>
      <c r="L133" s="27">
        <f t="shared" si="28"/>
        <v>14.352392065344223</v>
      </c>
      <c r="M133" s="27">
        <f t="shared" si="28"/>
        <v>7.9310344827586272</v>
      </c>
      <c r="N133" s="27">
        <f t="shared" si="28"/>
        <v>6.4130434782608754</v>
      </c>
      <c r="O133" s="27">
        <f t="shared" si="28"/>
        <v>10.111111111111105</v>
      </c>
      <c r="P133" s="27">
        <f t="shared" si="28"/>
        <v>5.393743257820927</v>
      </c>
      <c r="Q133" s="27">
        <f t="shared" si="28"/>
        <v>7.0960698689956327</v>
      </c>
      <c r="R133" s="27">
        <f t="shared" si="35"/>
        <v>9.1712707182320408</v>
      </c>
      <c r="S133" s="27">
        <f t="shared" si="35"/>
        <v>5.7297297297297263</v>
      </c>
      <c r="T133" s="27">
        <f t="shared" si="35"/>
        <v>6.0671722643553725</v>
      </c>
      <c r="U133" s="27">
        <f t="shared" si="35"/>
        <v>11.784511784511785</v>
      </c>
      <c r="V133" s="27">
        <f t="shared" si="35"/>
        <v>4.2826552462526761</v>
      </c>
      <c r="W133" s="27">
        <f t="shared" si="35"/>
        <v>3.3684210526315814</v>
      </c>
      <c r="X133" s="27">
        <f t="shared" si="35"/>
        <v>3.6919831223628692</v>
      </c>
      <c r="Y133" s="27">
        <f t="shared" si="35"/>
        <v>2.189781021897804</v>
      </c>
      <c r="Z133" s="27">
        <f t="shared" si="35"/>
        <v>7.5620767494356702</v>
      </c>
      <c r="AA133" s="27">
        <f t="shared" si="35"/>
        <v>4.9837486457204854</v>
      </c>
      <c r="AB133" s="27">
        <f t="shared" si="35"/>
        <v>4.8491379310344831</v>
      </c>
      <c r="AC133" s="27">
        <f t="shared" si="35"/>
        <v>7.8320090805902449</v>
      </c>
      <c r="AD133" s="27">
        <f t="shared" si="35"/>
        <v>10.283687943262414</v>
      </c>
      <c r="AE133" s="27">
        <f t="shared" si="35"/>
        <v>15.037593984962406</v>
      </c>
      <c r="AF133" s="27">
        <f t="shared" si="35"/>
        <v>1.9832985386221353</v>
      </c>
      <c r="AG133" s="27">
        <f t="shared" si="35"/>
        <v>-2.1674876847290667</v>
      </c>
      <c r="AH133" s="27">
        <f t="shared" si="35"/>
        <v>1.2219959266802474</v>
      </c>
      <c r="AI133" s="27">
        <f t="shared" si="35"/>
        <v>5.3787047200878222</v>
      </c>
      <c r="AJ133" s="27">
        <f t="shared" si="35"/>
        <v>5.0793650793650764</v>
      </c>
      <c r="AK133" s="27">
        <f t="shared" si="35"/>
        <v>8.3333333333333393</v>
      </c>
      <c r="AL133" s="27">
        <f t="shared" si="35"/>
        <v>0.70070070070068924</v>
      </c>
      <c r="AM133" s="27">
        <f t="shared" si="35"/>
        <v>13.755980861244019</v>
      </c>
      <c r="AN133" s="27">
        <f t="shared" si="35"/>
        <v>19.338422391857513</v>
      </c>
      <c r="AO133" s="27">
        <f t="shared" si="35"/>
        <v>1.0214504596527068</v>
      </c>
      <c r="AP133" s="27">
        <f t="shared" ref="AP133:AZ133" si="40">(AP53-AP41)/AP41*100</f>
        <v>17.639429312581075</v>
      </c>
      <c r="AQ133" s="27">
        <f t="shared" si="40"/>
        <v>-1.9646365422396856</v>
      </c>
      <c r="AR133" s="27">
        <f t="shared" si="40"/>
        <v>-0.69930069930068806</v>
      </c>
      <c r="AS133" s="27">
        <f t="shared" si="40"/>
        <v>-20.648078372268269</v>
      </c>
      <c r="AT133" s="27">
        <f t="shared" si="40"/>
        <v>-1.5166835187057632</v>
      </c>
      <c r="AU133" s="27">
        <f t="shared" si="40"/>
        <v>-6.3567362428842529</v>
      </c>
      <c r="AV133" s="27">
        <f t="shared" si="40"/>
        <v>5.3533190578158454</v>
      </c>
      <c r="AW133" s="27">
        <f t="shared" si="40"/>
        <v>0.75349838536059055</v>
      </c>
      <c r="AX133" s="27" t="e">
        <f t="shared" si="40"/>
        <v>#DIV/0!</v>
      </c>
      <c r="AY133" s="27">
        <f t="shared" si="40"/>
        <v>9.0512540894220255</v>
      </c>
      <c r="AZ133" s="27">
        <f t="shared" si="40"/>
        <v>4.4967880085652983</v>
      </c>
      <c r="BA133" s="27">
        <f t="shared" si="31"/>
        <v>2.9692470837751825</v>
      </c>
      <c r="BB133" s="27">
        <f t="shared" si="32"/>
        <v>6.1621621621621649</v>
      </c>
      <c r="BC133" s="27">
        <f t="shared" si="30"/>
        <v>5.3361792956243326</v>
      </c>
      <c r="BD133" s="27">
        <f t="shared" si="30"/>
        <v>3.549060542797501</v>
      </c>
      <c r="BE133" s="27">
        <f t="shared" si="30"/>
        <v>6.9817400644468313</v>
      </c>
      <c r="BF133" s="27">
        <f t="shared" si="30"/>
        <v>7.0270270270270272</v>
      </c>
      <c r="BG133" s="27">
        <f t="shared" si="27"/>
        <v>2.6511134676564159</v>
      </c>
    </row>
    <row r="134" spans="1:59" x14ac:dyDescent="0.2">
      <c r="A134" s="25">
        <v>41000</v>
      </c>
      <c r="B134" s="22">
        <f t="shared" si="28"/>
        <v>6.593406593406594</v>
      </c>
      <c r="C134" s="27">
        <f t="shared" si="28"/>
        <v>9.1118800461360916</v>
      </c>
      <c r="D134" s="27">
        <f t="shared" si="28"/>
        <v>9.3749999999999929</v>
      </c>
      <c r="E134" s="27">
        <f t="shared" si="28"/>
        <v>11.203814064362325</v>
      </c>
      <c r="F134" s="27">
        <f t="shared" si="28"/>
        <v>9.0382387022016193</v>
      </c>
      <c r="G134" s="27">
        <f t="shared" si="28"/>
        <v>8.2462253193960606</v>
      </c>
      <c r="H134" s="27">
        <f t="shared" si="28"/>
        <v>8.6474501108647424</v>
      </c>
      <c r="I134" s="27">
        <f t="shared" si="28"/>
        <v>6.8156424581005526</v>
      </c>
      <c r="J134" s="27">
        <f t="shared" si="28"/>
        <v>-1.2999999999999972</v>
      </c>
      <c r="K134" s="27">
        <f t="shared" si="28"/>
        <v>7.8271028037383212</v>
      </c>
      <c r="L134" s="27">
        <f t="shared" si="28"/>
        <v>13.82488479262673</v>
      </c>
      <c r="M134" s="27">
        <f t="shared" si="28"/>
        <v>7.2413793103448238</v>
      </c>
      <c r="N134" s="27">
        <f t="shared" si="28"/>
        <v>6.9868995633187838</v>
      </c>
      <c r="O134" s="27">
        <f t="shared" si="28"/>
        <v>12.840909090909088</v>
      </c>
      <c r="P134" s="27">
        <f t="shared" si="28"/>
        <v>5.2858683926644998</v>
      </c>
      <c r="Q134" s="27">
        <f t="shared" si="28"/>
        <v>7.2276159654800454</v>
      </c>
      <c r="R134" s="27">
        <f t="shared" si="35"/>
        <v>8.7852494577006439</v>
      </c>
      <c r="S134" s="27">
        <f t="shared" si="35"/>
        <v>7.7170418006430905</v>
      </c>
      <c r="T134" s="27">
        <f t="shared" si="35"/>
        <v>4.3803418803418896</v>
      </c>
      <c r="U134" s="27">
        <f t="shared" si="35"/>
        <v>10.405257393209201</v>
      </c>
      <c r="V134" s="27">
        <f t="shared" si="35"/>
        <v>4.9145299145299237</v>
      </c>
      <c r="W134" s="27">
        <f t="shared" si="35"/>
        <v>3.1479538300104934</v>
      </c>
      <c r="X134" s="27">
        <f t="shared" si="35"/>
        <v>3.4700315457413375</v>
      </c>
      <c r="Y134" s="27">
        <f t="shared" si="35"/>
        <v>2.3958333333333304</v>
      </c>
      <c r="Z134" s="27">
        <f t="shared" si="35"/>
        <v>7.7878103837471846</v>
      </c>
      <c r="AA134" s="27">
        <f t="shared" si="35"/>
        <v>4.9837486457204854</v>
      </c>
      <c r="AB134" s="27">
        <f t="shared" si="35"/>
        <v>4.8491379310344831</v>
      </c>
      <c r="AC134" s="27">
        <f t="shared" si="35"/>
        <v>8.0498866213151867</v>
      </c>
      <c r="AD134" s="27">
        <f t="shared" si="35"/>
        <v>10.283687943262414</v>
      </c>
      <c r="AE134" s="27">
        <f t="shared" si="35"/>
        <v>15.519399249061314</v>
      </c>
      <c r="AF134" s="27">
        <f t="shared" si="35"/>
        <v>2.2940563086548371</v>
      </c>
      <c r="AG134" s="27">
        <f t="shared" si="35"/>
        <v>-1.6732283464566819</v>
      </c>
      <c r="AH134" s="27">
        <f t="shared" si="35"/>
        <v>1.7293997965412033</v>
      </c>
      <c r="AI134" s="27">
        <f t="shared" si="35"/>
        <v>5.5921052631578885</v>
      </c>
      <c r="AJ134" s="27">
        <f t="shared" si="35"/>
        <v>5.0739957716702024</v>
      </c>
      <c r="AK134" s="27">
        <f t="shared" si="35"/>
        <v>8.7875417130144502</v>
      </c>
      <c r="AL134" s="27">
        <f t="shared" si="35"/>
        <v>0.70000000000000284</v>
      </c>
      <c r="AM134" s="27">
        <f t="shared" si="35"/>
        <v>14.712643678160916</v>
      </c>
      <c r="AN134" s="27">
        <f t="shared" si="35"/>
        <v>19.975932611311684</v>
      </c>
      <c r="AO134" s="27">
        <f t="shared" si="35"/>
        <v>1.9367991845056123</v>
      </c>
      <c r="AP134" s="27">
        <f t="shared" ref="AP134:AZ134" si="41">(AP54-AP42)/AP42*100</f>
        <v>17.593790426908164</v>
      </c>
      <c r="AQ134" s="27">
        <f t="shared" si="41"/>
        <v>-1.57635467980295</v>
      </c>
      <c r="AR134" s="27">
        <f t="shared" si="41"/>
        <v>-0.39960039960039112</v>
      </c>
      <c r="AS134" s="27">
        <f t="shared" si="41"/>
        <v>-18.916797488226063</v>
      </c>
      <c r="AT134" s="27">
        <f t="shared" si="41"/>
        <v>-1.5120967741935483</v>
      </c>
      <c r="AU134" s="27">
        <f t="shared" si="41"/>
        <v>-5.8710298363811431</v>
      </c>
      <c r="AV134" s="27">
        <f t="shared" si="41"/>
        <v>4.2194092827004219</v>
      </c>
      <c r="AW134" s="27">
        <f t="shared" si="41"/>
        <v>0.42016806722688183</v>
      </c>
      <c r="AX134" s="27" t="e">
        <f t="shared" si="41"/>
        <v>#DIV/0!</v>
      </c>
      <c r="AY134" s="27">
        <f t="shared" si="41"/>
        <v>9.0512540894220255</v>
      </c>
      <c r="AZ134" s="27">
        <f t="shared" si="41"/>
        <v>4.3710021321961712</v>
      </c>
      <c r="BA134" s="27">
        <f t="shared" si="31"/>
        <v>3.3862433862433892</v>
      </c>
      <c r="BB134" s="27">
        <f t="shared" si="32"/>
        <v>5.7050592034445602</v>
      </c>
      <c r="BC134" s="27">
        <f t="shared" si="30"/>
        <v>5.324813631522896</v>
      </c>
      <c r="BD134" s="27">
        <f t="shared" si="30"/>
        <v>4.6121593291404519</v>
      </c>
      <c r="BE134" s="27">
        <f t="shared" si="30"/>
        <v>7.3039742212674676</v>
      </c>
      <c r="BF134" s="27">
        <f t="shared" si="30"/>
        <v>7.1351351351351289</v>
      </c>
      <c r="BG134" s="27">
        <f t="shared" si="27"/>
        <v>1.8947368421052602</v>
      </c>
    </row>
    <row r="135" spans="1:59" x14ac:dyDescent="0.2">
      <c r="A135" s="25">
        <v>41030</v>
      </c>
      <c r="B135" s="22">
        <f t="shared" si="28"/>
        <v>6.2363238512034878</v>
      </c>
      <c r="C135" s="27">
        <f t="shared" si="28"/>
        <v>7.5085324232081838</v>
      </c>
      <c r="D135" s="27">
        <f t="shared" si="28"/>
        <v>7.6484018264840223</v>
      </c>
      <c r="E135" s="27">
        <f t="shared" si="28"/>
        <v>9.5682613768961513</v>
      </c>
      <c r="F135" s="27">
        <f t="shared" si="28"/>
        <v>7.8160919540229852</v>
      </c>
      <c r="G135" s="27">
        <f t="shared" si="28"/>
        <v>7.6659038901601697</v>
      </c>
      <c r="H135" s="27">
        <f t="shared" si="28"/>
        <v>8.6283185840707937</v>
      </c>
      <c r="I135" s="27">
        <f t="shared" si="28"/>
        <v>4.6943231441048168</v>
      </c>
      <c r="J135" s="27">
        <f t="shared" si="28"/>
        <v>1.3742071881606885</v>
      </c>
      <c r="K135" s="27">
        <f t="shared" si="28"/>
        <v>1.918735891647859</v>
      </c>
      <c r="L135" s="27">
        <f t="shared" si="28"/>
        <v>13.693901035673175</v>
      </c>
      <c r="M135" s="27">
        <f t="shared" si="28"/>
        <v>7.208237986270019</v>
      </c>
      <c r="N135" s="27">
        <f t="shared" si="28"/>
        <v>5.9203444564047363</v>
      </c>
      <c r="O135" s="27">
        <f t="shared" si="28"/>
        <v>6.0832443970117422</v>
      </c>
      <c r="P135" s="27">
        <f t="shared" si="28"/>
        <v>5.8252427184465922</v>
      </c>
      <c r="Q135" s="27">
        <f t="shared" si="28"/>
        <v>7.3118279569892444</v>
      </c>
      <c r="R135" s="27">
        <f t="shared" si="35"/>
        <v>9.4360086767895908</v>
      </c>
      <c r="S135" s="27">
        <f t="shared" si="35"/>
        <v>7.4866310160427805</v>
      </c>
      <c r="T135" s="27">
        <f t="shared" si="35"/>
        <v>5.2406417112299524</v>
      </c>
      <c r="U135" s="27">
        <f t="shared" si="35"/>
        <v>11.281489594742604</v>
      </c>
      <c r="V135" s="27">
        <f t="shared" si="35"/>
        <v>4.2462845010615711</v>
      </c>
      <c r="W135" s="27">
        <f t="shared" si="35"/>
        <v>3.1446540880503147</v>
      </c>
      <c r="X135" s="27">
        <f t="shared" si="35"/>
        <v>3.680336487907466</v>
      </c>
      <c r="Y135" s="27">
        <f t="shared" si="35"/>
        <v>2.2892819979188377</v>
      </c>
      <c r="Z135" s="27">
        <f t="shared" si="35"/>
        <v>7.8917700112739571</v>
      </c>
      <c r="AA135" s="27">
        <f t="shared" si="35"/>
        <v>4.9837486457204854</v>
      </c>
      <c r="AB135" s="27">
        <f t="shared" si="35"/>
        <v>4.8491379310344831</v>
      </c>
      <c r="AC135" s="27">
        <f t="shared" si="35"/>
        <v>9.5720720720720731</v>
      </c>
      <c r="AD135" s="27">
        <f t="shared" si="35"/>
        <v>10.283687943262414</v>
      </c>
      <c r="AE135" s="27">
        <f t="shared" si="35"/>
        <v>16.020025031289105</v>
      </c>
      <c r="AF135" s="27">
        <f t="shared" si="35"/>
        <v>2.1784232365145169</v>
      </c>
      <c r="AG135" s="27">
        <f t="shared" si="35"/>
        <v>-3.015564202334625</v>
      </c>
      <c r="AH135" s="27">
        <f t="shared" si="35"/>
        <v>3.2619775739041823</v>
      </c>
      <c r="AI135" s="27">
        <f t="shared" si="35"/>
        <v>5.2344601962922539</v>
      </c>
      <c r="AJ135" s="27">
        <f t="shared" si="35"/>
        <v>5.2742616033755274</v>
      </c>
      <c r="AK135" s="27">
        <f t="shared" si="35"/>
        <v>8.7486157253599171</v>
      </c>
      <c r="AL135" s="27">
        <f t="shared" si="35"/>
        <v>0.50050050050050054</v>
      </c>
      <c r="AM135" s="27">
        <f t="shared" si="35"/>
        <v>14.898419864559823</v>
      </c>
      <c r="AN135" s="27">
        <f t="shared" si="35"/>
        <v>19.415204678362567</v>
      </c>
      <c r="AO135" s="27">
        <f t="shared" si="35"/>
        <v>3.4907597535934207</v>
      </c>
      <c r="AP135" s="27">
        <f t="shared" ref="AP135:AZ135" si="42">(AP55-AP43)/AP43*100</f>
        <v>17.593790426908164</v>
      </c>
      <c r="AQ135" s="27">
        <f t="shared" si="42"/>
        <v>-1.3833992094861716</v>
      </c>
      <c r="AR135" s="27">
        <f t="shared" si="42"/>
        <v>-0.49950049950049952</v>
      </c>
      <c r="AS135" s="27">
        <f t="shared" si="42"/>
        <v>-14.143920595533505</v>
      </c>
      <c r="AT135" s="27">
        <f t="shared" si="42"/>
        <v>-1.5105740181268883</v>
      </c>
      <c r="AU135" s="27">
        <f t="shared" si="42"/>
        <v>-4.2979942693409736</v>
      </c>
      <c r="AV135" s="27">
        <f t="shared" si="42"/>
        <v>4.2194092827004219</v>
      </c>
      <c r="AW135" s="27">
        <f t="shared" si="42"/>
        <v>-3.0883919062832859</v>
      </c>
      <c r="AX135" s="27" t="e">
        <f t="shared" si="42"/>
        <v>#DIV/0!</v>
      </c>
      <c r="AY135" s="27">
        <f t="shared" si="42"/>
        <v>9.0512540894220255</v>
      </c>
      <c r="AZ135" s="27">
        <f t="shared" si="42"/>
        <v>4.1401273885350225</v>
      </c>
      <c r="BA135" s="27">
        <f t="shared" si="31"/>
        <v>3.5902851108764429</v>
      </c>
      <c r="BB135" s="27">
        <f t="shared" si="32"/>
        <v>4.8025613660618998</v>
      </c>
      <c r="BC135" s="27">
        <f t="shared" si="30"/>
        <v>4.7770700636942669</v>
      </c>
      <c r="BD135" s="27">
        <f t="shared" si="30"/>
        <v>0.8221993833504595</v>
      </c>
      <c r="BE135" s="27">
        <f t="shared" si="30"/>
        <v>7.3039742212674676</v>
      </c>
      <c r="BF135" s="27">
        <f t="shared" si="30"/>
        <v>7.1351351351351289</v>
      </c>
      <c r="BG135" s="27">
        <f t="shared" si="27"/>
        <v>1.8947368421052602</v>
      </c>
    </row>
    <row r="136" spans="1:59" x14ac:dyDescent="0.2">
      <c r="A136" s="25">
        <v>41061</v>
      </c>
      <c r="B136" s="22">
        <f t="shared" si="28"/>
        <v>5.7671381936887887</v>
      </c>
      <c r="C136" s="27">
        <f t="shared" si="28"/>
        <v>6.4261555806087971</v>
      </c>
      <c r="D136" s="27">
        <f t="shared" si="28"/>
        <v>6.4479638009049642</v>
      </c>
      <c r="E136" s="27">
        <f t="shared" si="28"/>
        <v>7.9219288174512128</v>
      </c>
      <c r="F136" s="27">
        <f t="shared" si="28"/>
        <v>6.0022650056625109</v>
      </c>
      <c r="G136" s="27">
        <f t="shared" si="28"/>
        <v>7.6746849942726261</v>
      </c>
      <c r="H136" s="27">
        <f t="shared" si="28"/>
        <v>8.2690187431091502</v>
      </c>
      <c r="I136" s="27">
        <f t="shared" si="28"/>
        <v>6.2363238512034878</v>
      </c>
      <c r="J136" s="27">
        <f t="shared" si="28"/>
        <v>-2.1640091116173021</v>
      </c>
      <c r="K136" s="27">
        <f t="shared" si="28"/>
        <v>0</v>
      </c>
      <c r="L136" s="27">
        <f t="shared" si="28"/>
        <v>14.367816091954023</v>
      </c>
      <c r="M136" s="27">
        <f t="shared" si="28"/>
        <v>5.8823529411764577</v>
      </c>
      <c r="N136" s="27">
        <f t="shared" si="28"/>
        <v>6.8669527896995612</v>
      </c>
      <c r="O136" s="27">
        <f t="shared" si="28"/>
        <v>7.0437566702241137</v>
      </c>
      <c r="P136" s="27">
        <f t="shared" si="28"/>
        <v>6.766917293233095</v>
      </c>
      <c r="Q136" s="27">
        <f t="shared" si="28"/>
        <v>7.6344086021505317</v>
      </c>
      <c r="R136" s="27">
        <f t="shared" si="35"/>
        <v>9.9891422366992426</v>
      </c>
      <c r="S136" s="27">
        <f t="shared" si="35"/>
        <v>9.110396570203644</v>
      </c>
      <c r="T136" s="27">
        <f t="shared" si="35"/>
        <v>5.8823529411764701</v>
      </c>
      <c r="U136" s="27">
        <f t="shared" si="35"/>
        <v>11.281489594742604</v>
      </c>
      <c r="V136" s="27">
        <f t="shared" si="35"/>
        <v>4.3478260869565304</v>
      </c>
      <c r="W136" s="27">
        <f t="shared" si="35"/>
        <v>3.2460732984293132</v>
      </c>
      <c r="X136" s="27">
        <f t="shared" si="35"/>
        <v>3.5714285714285623</v>
      </c>
      <c r="Y136" s="27">
        <f t="shared" si="35"/>
        <v>2.5987525987525983</v>
      </c>
      <c r="Z136" s="27">
        <f t="shared" si="35"/>
        <v>7.4944071588366761</v>
      </c>
      <c r="AA136" s="27">
        <f t="shared" si="35"/>
        <v>5.1557465091299806</v>
      </c>
      <c r="AB136" s="27">
        <f t="shared" si="35"/>
        <v>4.4823906083244429</v>
      </c>
      <c r="AC136" s="27">
        <f t="shared" si="35"/>
        <v>7.9034028540065897</v>
      </c>
      <c r="AD136" s="27">
        <f t="shared" si="35"/>
        <v>10.283687943262414</v>
      </c>
      <c r="AE136" s="27">
        <f t="shared" si="35"/>
        <v>15.279503105590059</v>
      </c>
      <c r="AF136" s="27">
        <f t="shared" si="35"/>
        <v>2.2727272727272756</v>
      </c>
      <c r="AG136" s="27">
        <f t="shared" si="35"/>
        <v>-3.0421982335623241</v>
      </c>
      <c r="AH136" s="27">
        <f t="shared" si="35"/>
        <v>3.5934291581108826</v>
      </c>
      <c r="AI136" s="27">
        <f t="shared" si="35"/>
        <v>5.6928034371643514</v>
      </c>
      <c r="AJ136" s="27">
        <f t="shared" si="35"/>
        <v>5.7142857142857206</v>
      </c>
      <c r="AK136" s="27">
        <f t="shared" si="35"/>
        <v>7.2052401746724986</v>
      </c>
      <c r="AL136" s="27">
        <f t="shared" si="35"/>
        <v>1.0070493454179255</v>
      </c>
      <c r="AM136" s="27">
        <f t="shared" si="35"/>
        <v>11.199095022624423</v>
      </c>
      <c r="AN136" s="27">
        <f t="shared" si="35"/>
        <v>14.185228604923807</v>
      </c>
      <c r="AO136" s="27">
        <f t="shared" si="35"/>
        <v>3.2854209445585099</v>
      </c>
      <c r="AP136" s="27">
        <f t="shared" ref="AP136:AZ136" si="43">(AP56-AP44)/AP44*100</f>
        <v>14.492753623188406</v>
      </c>
      <c r="AQ136" s="27">
        <f t="shared" si="43"/>
        <v>-1.3833992094861716</v>
      </c>
      <c r="AR136" s="27">
        <f t="shared" si="43"/>
        <v>-0.59880239520958933</v>
      </c>
      <c r="AS136" s="27">
        <f t="shared" si="43"/>
        <v>-14.202657807308977</v>
      </c>
      <c r="AT136" s="27">
        <f t="shared" si="43"/>
        <v>0.10214504596526487</v>
      </c>
      <c r="AU136" s="27">
        <f t="shared" si="43"/>
        <v>-2.5465230166503376</v>
      </c>
      <c r="AV136" s="27">
        <f t="shared" si="43"/>
        <v>4.2194092827004219</v>
      </c>
      <c r="AW136" s="27">
        <f t="shared" si="43"/>
        <v>0.9677419354838771</v>
      </c>
      <c r="AX136" s="27" t="e">
        <f t="shared" si="43"/>
        <v>#DIV/0!</v>
      </c>
      <c r="AY136" s="27">
        <f t="shared" si="43"/>
        <v>9.0512540894220255</v>
      </c>
      <c r="AZ136" s="27">
        <f t="shared" si="43"/>
        <v>4.3570669500531443</v>
      </c>
      <c r="BA136" s="27">
        <f t="shared" si="31"/>
        <v>3.6997885835095139</v>
      </c>
      <c r="BB136" s="27">
        <f t="shared" si="32"/>
        <v>4.9092849519743806</v>
      </c>
      <c r="BC136" s="27">
        <f t="shared" si="30"/>
        <v>4.989384288747349</v>
      </c>
      <c r="BD136" s="27">
        <f t="shared" si="30"/>
        <v>2.0554984583761562</v>
      </c>
      <c r="BE136" s="27">
        <f t="shared" si="30"/>
        <v>7.3039742212674676</v>
      </c>
      <c r="BF136" s="27">
        <f t="shared" si="30"/>
        <v>7.2432432432432474</v>
      </c>
      <c r="BG136" s="27">
        <f t="shared" si="27"/>
        <v>1.8947368421052602</v>
      </c>
    </row>
    <row r="137" spans="1:59" x14ac:dyDescent="0.2">
      <c r="A137" s="25">
        <v>41091</v>
      </c>
      <c r="B137" s="22">
        <f t="shared" si="28"/>
        <v>5.2915766738660972</v>
      </c>
      <c r="C137" s="27">
        <f t="shared" si="28"/>
        <v>6.1936936936936933</v>
      </c>
      <c r="D137" s="27">
        <f t="shared" si="28"/>
        <v>6.3348416289592686</v>
      </c>
      <c r="E137" s="27">
        <f t="shared" si="28"/>
        <v>7.4626865671641802</v>
      </c>
      <c r="F137" s="27">
        <f t="shared" si="28"/>
        <v>4.943820224719107</v>
      </c>
      <c r="G137" s="27">
        <f t="shared" si="28"/>
        <v>9.1220068415051312</v>
      </c>
      <c r="H137" s="27">
        <f t="shared" si="28"/>
        <v>8.8691796008869179</v>
      </c>
      <c r="I137" s="27">
        <f t="shared" si="28"/>
        <v>5.6830601092896202</v>
      </c>
      <c r="J137" s="27">
        <f t="shared" si="28"/>
        <v>-0.67720090293453095</v>
      </c>
      <c r="K137" s="27">
        <f t="shared" si="28"/>
        <v>0.7856341189674555</v>
      </c>
      <c r="L137" s="27">
        <f t="shared" si="28"/>
        <v>14.186851211072661</v>
      </c>
      <c r="M137" s="27">
        <f t="shared" si="28"/>
        <v>6.179775280898876</v>
      </c>
      <c r="N137" s="27">
        <f t="shared" si="28"/>
        <v>5.4197662061636649</v>
      </c>
      <c r="O137" s="27">
        <f t="shared" si="28"/>
        <v>6.2170706006322352</v>
      </c>
      <c r="P137" s="27">
        <f t="shared" si="28"/>
        <v>5.1118210862619771</v>
      </c>
      <c r="Q137" s="27">
        <f t="shared" si="28"/>
        <v>7.5349838536060281</v>
      </c>
      <c r="R137" s="27">
        <f t="shared" si="35"/>
        <v>9.3376764386536468</v>
      </c>
      <c r="S137" s="27">
        <f t="shared" si="35"/>
        <v>7.8891257995735664</v>
      </c>
      <c r="T137" s="27">
        <f t="shared" si="35"/>
        <v>5.1668460710441302</v>
      </c>
      <c r="U137" s="27">
        <f t="shared" si="35"/>
        <v>11.098901098901093</v>
      </c>
      <c r="V137" s="27">
        <f t="shared" si="35"/>
        <v>4.7770700636942669</v>
      </c>
      <c r="W137" s="27">
        <f t="shared" si="35"/>
        <v>3.0303030303030214</v>
      </c>
      <c r="X137" s="27">
        <f t="shared" si="35"/>
        <v>3.1380753138075312</v>
      </c>
      <c r="Y137" s="27">
        <f t="shared" si="35"/>
        <v>2.5987525987525983</v>
      </c>
      <c r="Z137" s="27">
        <f t="shared" si="35"/>
        <v>6.1356297093648964</v>
      </c>
      <c r="AA137" s="27">
        <f t="shared" si="35"/>
        <v>5.1557465091299806</v>
      </c>
      <c r="AB137" s="27">
        <f t="shared" si="35"/>
        <v>4.4823906083244429</v>
      </c>
      <c r="AC137" s="27">
        <f t="shared" si="35"/>
        <v>7.1115973741794303</v>
      </c>
      <c r="AD137" s="27">
        <f t="shared" si="35"/>
        <v>7.1811361200428765</v>
      </c>
      <c r="AE137" s="27">
        <f t="shared" si="35"/>
        <v>9.6809680968096785</v>
      </c>
      <c r="AF137" s="27">
        <f t="shared" si="35"/>
        <v>2.9989658738365992</v>
      </c>
      <c r="AG137" s="27">
        <f t="shared" si="35"/>
        <v>-1.2845849802371512</v>
      </c>
      <c r="AH137" s="27">
        <f t="shared" si="35"/>
        <v>4.1879468845760925</v>
      </c>
      <c r="AI137" s="27">
        <f t="shared" si="35"/>
        <v>5.2462526766595197</v>
      </c>
      <c r="AJ137" s="27">
        <f t="shared" si="35"/>
        <v>5.0686378035902822</v>
      </c>
      <c r="AK137" s="27">
        <f t="shared" si="35"/>
        <v>6.0307017543859649</v>
      </c>
      <c r="AL137" s="27">
        <f t="shared" si="35"/>
        <v>0.60180541624874051</v>
      </c>
      <c r="AM137" s="27">
        <f t="shared" si="35"/>
        <v>7.2832369942196493</v>
      </c>
      <c r="AN137" s="27">
        <f t="shared" si="35"/>
        <v>8.9588377723971018</v>
      </c>
      <c r="AO137" s="27">
        <f t="shared" si="35"/>
        <v>3.4907597535934207</v>
      </c>
      <c r="AP137" s="27">
        <f t="shared" ref="AP137:AZ137" si="44">(AP57-AP45)/AP45*100</f>
        <v>14.975845410628027</v>
      </c>
      <c r="AQ137" s="27">
        <f t="shared" si="44"/>
        <v>-1.0891089108910834</v>
      </c>
      <c r="AR137" s="27">
        <f t="shared" si="44"/>
        <v>-0.49900199600798401</v>
      </c>
      <c r="AS137" s="27">
        <f t="shared" si="44"/>
        <v>-13.153456998313656</v>
      </c>
      <c r="AT137" s="27">
        <f t="shared" si="44"/>
        <v>1.1258955987717443</v>
      </c>
      <c r="AU137" s="27">
        <f t="shared" si="44"/>
        <v>-2.0467836257309888</v>
      </c>
      <c r="AV137" s="27">
        <f t="shared" si="44"/>
        <v>4.7468354430379751</v>
      </c>
      <c r="AW137" s="27">
        <f t="shared" si="44"/>
        <v>3.5049288061336288</v>
      </c>
      <c r="AX137" s="27" t="e">
        <f t="shared" si="44"/>
        <v>#DIV/0!</v>
      </c>
      <c r="AY137" s="27">
        <f t="shared" si="44"/>
        <v>9.0512540894220255</v>
      </c>
      <c r="AZ137" s="27">
        <f t="shared" si="44"/>
        <v>4.0296924708377491</v>
      </c>
      <c r="BA137" s="27">
        <f t="shared" si="31"/>
        <v>4.6958377801494038</v>
      </c>
      <c r="BB137" s="27">
        <f t="shared" si="32"/>
        <v>3.4773445732349813</v>
      </c>
      <c r="BC137" s="27">
        <f t="shared" si="30"/>
        <v>4.656084656084662</v>
      </c>
      <c r="BD137" s="27">
        <f t="shared" si="30"/>
        <v>1.5416238437821173</v>
      </c>
      <c r="BE137" s="27">
        <f t="shared" si="30"/>
        <v>6.9518716577540109</v>
      </c>
      <c r="BF137" s="27">
        <f t="shared" si="30"/>
        <v>7.1811361200428765</v>
      </c>
      <c r="BG137" s="27">
        <f t="shared" ref="BG137:BG143" si="45">(BG57-BG45)/BG45*100</f>
        <v>1.8947368421052602</v>
      </c>
    </row>
    <row r="138" spans="1:59" x14ac:dyDescent="0.2">
      <c r="A138" s="25">
        <v>41122</v>
      </c>
      <c r="B138" s="22">
        <f t="shared" ref="B138:BB142" si="46">(B58-B46)/B46*100</f>
        <v>5.1668460710441302</v>
      </c>
      <c r="C138" s="27">
        <f t="shared" si="46"/>
        <v>5.8295964125560564</v>
      </c>
      <c r="D138" s="27">
        <f t="shared" si="46"/>
        <v>5.8492688413948128</v>
      </c>
      <c r="E138" s="27">
        <f t="shared" si="46"/>
        <v>6.7121729237770085</v>
      </c>
      <c r="F138" s="27">
        <f t="shared" si="46"/>
        <v>4.5810055865921724</v>
      </c>
      <c r="G138" s="27">
        <f t="shared" si="46"/>
        <v>9.38215102974827</v>
      </c>
      <c r="H138" s="27">
        <f t="shared" si="46"/>
        <v>7.3626373626373658</v>
      </c>
      <c r="I138" s="27">
        <f t="shared" si="46"/>
        <v>5.7986870897155329</v>
      </c>
      <c r="J138" s="27">
        <f t="shared" si="46"/>
        <v>-0.5617977528089888</v>
      </c>
      <c r="K138" s="27">
        <f t="shared" si="46"/>
        <v>1.3574660633484033</v>
      </c>
      <c r="L138" s="27">
        <f t="shared" si="46"/>
        <v>11.098527746319363</v>
      </c>
      <c r="M138" s="27">
        <f t="shared" si="46"/>
        <v>9.1836734693877489</v>
      </c>
      <c r="N138" s="27">
        <f t="shared" si="46"/>
        <v>6.3829787234042552</v>
      </c>
      <c r="O138" s="27">
        <f t="shared" si="46"/>
        <v>4.9421661409043143</v>
      </c>
      <c r="P138" s="27">
        <f t="shared" si="46"/>
        <v>6.7235859124866559</v>
      </c>
      <c r="Q138" s="27">
        <f t="shared" si="46"/>
        <v>7.6262083780880872</v>
      </c>
      <c r="R138" s="27">
        <f t="shared" si="46"/>
        <v>9.2190889370932751</v>
      </c>
      <c r="S138" s="27">
        <f t="shared" si="46"/>
        <v>7.4468085106382977</v>
      </c>
      <c r="T138" s="27">
        <f t="shared" si="46"/>
        <v>6.3372717508055922</v>
      </c>
      <c r="U138" s="27">
        <f t="shared" si="46"/>
        <v>10.757409440175644</v>
      </c>
      <c r="V138" s="27">
        <f t="shared" si="46"/>
        <v>5.2854122621564485</v>
      </c>
      <c r="W138" s="27">
        <f t="shared" si="46"/>
        <v>2.8066528066528096</v>
      </c>
      <c r="X138" s="27">
        <f t="shared" si="46"/>
        <v>2.8037383177570123</v>
      </c>
      <c r="Y138" s="27">
        <f t="shared" si="46"/>
        <v>3.0176899063475608</v>
      </c>
      <c r="Z138" s="27">
        <f t="shared" si="46"/>
        <v>5.9076262083780886</v>
      </c>
      <c r="AA138" s="27">
        <f t="shared" si="46"/>
        <v>5.1557465091299806</v>
      </c>
      <c r="AB138" s="27">
        <f t="shared" si="46"/>
        <v>4.4823906083244429</v>
      </c>
      <c r="AC138" s="27">
        <f t="shared" si="46"/>
        <v>7.0806100217864927</v>
      </c>
      <c r="AD138" s="27">
        <f t="shared" si="46"/>
        <v>7.1811361200428765</v>
      </c>
      <c r="AE138" s="27">
        <f t="shared" si="46"/>
        <v>8.9617486338797843</v>
      </c>
      <c r="AF138" s="27">
        <f t="shared" si="46"/>
        <v>2.4691358024691268</v>
      </c>
      <c r="AG138" s="27">
        <f t="shared" si="46"/>
        <v>-3.4985422740524861</v>
      </c>
      <c r="AH138" s="27">
        <f t="shared" si="46"/>
        <v>5.1072522982635338</v>
      </c>
      <c r="AI138" s="27">
        <f t="shared" si="46"/>
        <v>5.4662379421221958</v>
      </c>
      <c r="AJ138" s="27">
        <f t="shared" si="46"/>
        <v>5.4968287526427098</v>
      </c>
      <c r="AK138" s="27">
        <f t="shared" si="46"/>
        <v>6.2363238512034878</v>
      </c>
      <c r="AL138" s="27">
        <f t="shared" si="46"/>
        <v>0.90452261306533233</v>
      </c>
      <c r="AM138" s="27">
        <f t="shared" si="46"/>
        <v>7.2976054732040954</v>
      </c>
      <c r="AN138" s="27">
        <f t="shared" si="46"/>
        <v>9.2746730083234397</v>
      </c>
      <c r="AO138" s="27">
        <f t="shared" si="46"/>
        <v>2.7607361963190216</v>
      </c>
      <c r="AP138" s="27">
        <f t="shared" si="46"/>
        <v>14.975845410628027</v>
      </c>
      <c r="AQ138" s="27">
        <f t="shared" si="46"/>
        <v>-0.49751243781094528</v>
      </c>
      <c r="AR138" s="27">
        <f t="shared" si="46"/>
        <v>0.20080321285140845</v>
      </c>
      <c r="AS138" s="27">
        <f t="shared" si="46"/>
        <v>-12.933220625528316</v>
      </c>
      <c r="AT138" s="27">
        <f t="shared" si="46"/>
        <v>1.0224948875255624</v>
      </c>
      <c r="AU138" s="27">
        <f t="shared" si="46"/>
        <v>-2.1484375000000027</v>
      </c>
      <c r="AV138" s="27">
        <f t="shared" si="46"/>
        <v>4.7468354430379751</v>
      </c>
      <c r="AW138" s="27">
        <f t="shared" si="46"/>
        <v>3.6956521739130501</v>
      </c>
      <c r="AX138" s="27" t="e">
        <f t="shared" si="46"/>
        <v>#DIV/0!</v>
      </c>
      <c r="AY138" s="27">
        <f t="shared" si="46"/>
        <v>9.0512540894220255</v>
      </c>
      <c r="AZ138" s="27">
        <f t="shared" si="46"/>
        <v>4.1357370095440142</v>
      </c>
      <c r="BA138" s="27">
        <f t="shared" si="46"/>
        <v>4.038257173219991</v>
      </c>
      <c r="BB138" s="27">
        <f t="shared" si="46"/>
        <v>4.2328042328042326</v>
      </c>
      <c r="BC138" s="27">
        <f t="shared" si="30"/>
        <v>4.5454545454545583</v>
      </c>
      <c r="BD138" s="27">
        <f t="shared" si="30"/>
        <v>0.91930541368742735</v>
      </c>
      <c r="BE138" s="27">
        <f t="shared" si="30"/>
        <v>6.9518716577540109</v>
      </c>
      <c r="BF138" s="27">
        <f t="shared" si="30"/>
        <v>7.1811361200428765</v>
      </c>
      <c r="BG138" s="27">
        <f t="shared" si="45"/>
        <v>1.8947368421052602</v>
      </c>
    </row>
    <row r="139" spans="1:59" x14ac:dyDescent="0.2">
      <c r="A139" s="25">
        <v>41153</v>
      </c>
      <c r="B139" s="22">
        <f t="shared" si="46"/>
        <v>6.0150375939849718</v>
      </c>
      <c r="C139" s="27">
        <f t="shared" si="46"/>
        <v>6.7928730512249542</v>
      </c>
      <c r="D139" s="27">
        <f t="shared" si="46"/>
        <v>6.9273743016759814</v>
      </c>
      <c r="E139" s="27">
        <f t="shared" si="46"/>
        <v>8.3143507972665116</v>
      </c>
      <c r="F139" s="27">
        <f t="shared" si="46"/>
        <v>6.4301552106430124</v>
      </c>
      <c r="G139" s="27">
        <f t="shared" si="46"/>
        <v>9.9201824401368341</v>
      </c>
      <c r="H139" s="27">
        <f t="shared" si="46"/>
        <v>7.2984749455337727</v>
      </c>
      <c r="I139" s="27">
        <f t="shared" si="46"/>
        <v>7.1507150715071504</v>
      </c>
      <c r="J139" s="27">
        <f t="shared" si="46"/>
        <v>5.1136363636363642</v>
      </c>
      <c r="K139" s="27">
        <f t="shared" si="46"/>
        <v>1.6835016835016834</v>
      </c>
      <c r="L139" s="27">
        <f t="shared" si="46"/>
        <v>9.4194961664841266</v>
      </c>
      <c r="M139" s="27">
        <f t="shared" si="46"/>
        <v>9.1517857142857171</v>
      </c>
      <c r="N139" s="27">
        <f t="shared" si="46"/>
        <v>5.4794520547945087</v>
      </c>
      <c r="O139" s="27">
        <f t="shared" si="46"/>
        <v>5.6842105263157956</v>
      </c>
      <c r="P139" s="27">
        <f t="shared" si="46"/>
        <v>5.4852320675105517</v>
      </c>
      <c r="Q139" s="27">
        <f t="shared" si="46"/>
        <v>7.2649572649572782</v>
      </c>
      <c r="R139" s="27">
        <f t="shared" si="46"/>
        <v>9.2190889370932751</v>
      </c>
      <c r="S139" s="27">
        <f t="shared" si="46"/>
        <v>7.3560767590618399</v>
      </c>
      <c r="T139" s="27">
        <f t="shared" si="46"/>
        <v>6.5747613997879135</v>
      </c>
      <c r="U139" s="27">
        <f t="shared" si="46"/>
        <v>11.001100110011</v>
      </c>
      <c r="V139" s="27">
        <f t="shared" si="46"/>
        <v>4.3933054393305468</v>
      </c>
      <c r="W139" s="27">
        <f t="shared" si="46"/>
        <v>3.2124352331606163</v>
      </c>
      <c r="X139" s="27">
        <f t="shared" si="46"/>
        <v>2.9989658738365992</v>
      </c>
      <c r="Y139" s="27">
        <f t="shared" si="46"/>
        <v>3.8501560874089522</v>
      </c>
      <c r="Z139" s="27">
        <f t="shared" si="46"/>
        <v>6.0962566844919817</v>
      </c>
      <c r="AA139" s="27">
        <f t="shared" si="46"/>
        <v>5.3191489361702127</v>
      </c>
      <c r="AB139" s="27">
        <f t="shared" si="46"/>
        <v>4.7669491525423728</v>
      </c>
      <c r="AC139" s="27">
        <f t="shared" si="46"/>
        <v>6.2365591397849434</v>
      </c>
      <c r="AD139" s="27">
        <f t="shared" si="46"/>
        <v>7.1811361200428765</v>
      </c>
      <c r="AE139" s="27">
        <f t="shared" si="46"/>
        <v>8.9617486338797843</v>
      </c>
      <c r="AF139" s="27">
        <f t="shared" si="46"/>
        <v>2.5773195876288657</v>
      </c>
      <c r="AG139" s="27">
        <f t="shared" si="46"/>
        <v>-1.8756169792694881</v>
      </c>
      <c r="AH139" s="27">
        <f t="shared" si="46"/>
        <v>5.8212058212058153</v>
      </c>
      <c r="AI139" s="27">
        <f t="shared" si="46"/>
        <v>4.5550847457627084</v>
      </c>
      <c r="AJ139" s="27">
        <f t="shared" si="46"/>
        <v>5.4910242872228112</v>
      </c>
      <c r="AK139" s="27">
        <f t="shared" si="46"/>
        <v>8.6150490730643305</v>
      </c>
      <c r="AL139" s="27">
        <f t="shared" si="46"/>
        <v>0.90543259557343203</v>
      </c>
      <c r="AM139" s="27">
        <f t="shared" si="46"/>
        <v>13.137032842582116</v>
      </c>
      <c r="AN139" s="27">
        <f t="shared" si="46"/>
        <v>17.688679245283019</v>
      </c>
      <c r="AO139" s="27">
        <f t="shared" si="46"/>
        <v>2.3469387755102011</v>
      </c>
      <c r="AP139" s="27">
        <f t="shared" si="46"/>
        <v>17.505995203836921</v>
      </c>
      <c r="AQ139" s="27">
        <f t="shared" si="46"/>
        <v>-0.49751243781094528</v>
      </c>
      <c r="AR139" s="27">
        <f t="shared" si="46"/>
        <v>0.20080321285140845</v>
      </c>
      <c r="AS139" s="27">
        <f t="shared" si="46"/>
        <v>-12.092624356775296</v>
      </c>
      <c r="AT139" s="27">
        <f t="shared" si="46"/>
        <v>1.6427104722792549</v>
      </c>
      <c r="AU139" s="27">
        <f t="shared" si="46"/>
        <v>-0.40000000000000563</v>
      </c>
      <c r="AV139" s="27">
        <f t="shared" si="46"/>
        <v>2.8806584362139889</v>
      </c>
      <c r="AW139" s="27">
        <f t="shared" si="46"/>
        <v>4.3383947939262475</v>
      </c>
      <c r="AX139" s="27" t="e">
        <f t="shared" si="46"/>
        <v>#DIV/0!</v>
      </c>
      <c r="AY139" s="27">
        <f t="shared" si="46"/>
        <v>9.0512540894220255</v>
      </c>
      <c r="AZ139" s="27">
        <f t="shared" si="46"/>
        <v>4.656084656084662</v>
      </c>
      <c r="BA139" s="27">
        <f t="shared" si="46"/>
        <v>4.8780487804878137</v>
      </c>
      <c r="BB139" s="27">
        <f t="shared" si="46"/>
        <v>4.4303797468354462</v>
      </c>
      <c r="BC139" s="27">
        <f t="shared" si="30"/>
        <v>4.8728813559321971</v>
      </c>
      <c r="BD139" s="27">
        <f t="shared" si="30"/>
        <v>2.3760330578512368</v>
      </c>
      <c r="BE139" s="27">
        <f t="shared" si="30"/>
        <v>6.9518716577540109</v>
      </c>
      <c r="BF139" s="27">
        <f t="shared" si="30"/>
        <v>7.1811361200428765</v>
      </c>
      <c r="BG139" s="27">
        <f t="shared" si="45"/>
        <v>1.8947368421052602</v>
      </c>
    </row>
    <row r="140" spans="1:59" x14ac:dyDescent="0.2">
      <c r="A140" s="25">
        <v>41183</v>
      </c>
      <c r="B140" s="22">
        <f t="shared" si="46"/>
        <v>5.9701492537313525</v>
      </c>
      <c r="C140" s="27">
        <f t="shared" si="46"/>
        <v>6.9868995633187838</v>
      </c>
      <c r="D140" s="27">
        <f t="shared" si="46"/>
        <v>7.1038251366120218</v>
      </c>
      <c r="E140" s="27">
        <f t="shared" si="46"/>
        <v>10.60948081264109</v>
      </c>
      <c r="F140" s="27">
        <f t="shared" si="46"/>
        <v>4.7109207708779346</v>
      </c>
      <c r="G140" s="27">
        <f t="shared" si="46"/>
        <v>9.7365406643757169</v>
      </c>
      <c r="H140" s="27">
        <f t="shared" si="46"/>
        <v>9.3715545755237031</v>
      </c>
      <c r="I140" s="27">
        <f t="shared" si="46"/>
        <v>6.0606060606060534</v>
      </c>
      <c r="J140" s="27">
        <f t="shared" si="46"/>
        <v>5.8693244739756336</v>
      </c>
      <c r="K140" s="27">
        <f t="shared" si="46"/>
        <v>1.4767932489451538</v>
      </c>
      <c r="L140" s="27">
        <f t="shared" si="46"/>
        <v>8.9729729729729701</v>
      </c>
      <c r="M140" s="27">
        <f t="shared" si="46"/>
        <v>9.0308370044052904</v>
      </c>
      <c r="N140" s="27">
        <f t="shared" si="46"/>
        <v>5.5084745762711735</v>
      </c>
      <c r="O140" s="27">
        <f t="shared" si="46"/>
        <v>7.1734475374732209</v>
      </c>
      <c r="P140" s="27">
        <f t="shared" si="46"/>
        <v>4.963041182682157</v>
      </c>
      <c r="Q140" s="27">
        <f t="shared" si="46"/>
        <v>6.9444444444444446</v>
      </c>
      <c r="R140" s="27">
        <f t="shared" si="46"/>
        <v>8.5590465872156081</v>
      </c>
      <c r="S140" s="27">
        <f t="shared" si="46"/>
        <v>7.9144385026738027</v>
      </c>
      <c r="T140" s="27">
        <f t="shared" si="46"/>
        <v>6.8012752391073388</v>
      </c>
      <c r="U140" s="27">
        <f t="shared" si="46"/>
        <v>9.4194961664841266</v>
      </c>
      <c r="V140" s="27">
        <f t="shared" si="46"/>
        <v>4.602510460251052</v>
      </c>
      <c r="W140" s="27">
        <f t="shared" si="46"/>
        <v>3.2057911065149889</v>
      </c>
      <c r="X140" s="27">
        <f t="shared" si="46"/>
        <v>2.9896907216494908</v>
      </c>
      <c r="Y140" s="27">
        <f t="shared" si="46"/>
        <v>3.6420395421436007</v>
      </c>
      <c r="Z140" s="27">
        <f t="shared" si="46"/>
        <v>5.9829059829059918</v>
      </c>
      <c r="AA140" s="27">
        <f t="shared" si="46"/>
        <v>5.3191489361702127</v>
      </c>
      <c r="AB140" s="27">
        <f t="shared" si="46"/>
        <v>4.7669491525423728</v>
      </c>
      <c r="AC140" s="27">
        <f t="shared" si="46"/>
        <v>6.2231759656652326</v>
      </c>
      <c r="AD140" s="27">
        <f t="shared" si="46"/>
        <v>7.1811361200428765</v>
      </c>
      <c r="AE140" s="27">
        <f t="shared" si="46"/>
        <v>8.7336244541484724</v>
      </c>
      <c r="AF140" s="27">
        <f t="shared" si="46"/>
        <v>2.8806584362139889</v>
      </c>
      <c r="AG140" s="27">
        <f t="shared" si="46"/>
        <v>-1.1822660098522195</v>
      </c>
      <c r="AH140" s="27">
        <f t="shared" si="46"/>
        <v>4.3343653250773873</v>
      </c>
      <c r="AI140" s="27">
        <f t="shared" si="46"/>
        <v>5.0739957716702024</v>
      </c>
      <c r="AJ140" s="27">
        <f t="shared" si="46"/>
        <v>5.2687038988408847</v>
      </c>
      <c r="AK140" s="27">
        <f t="shared" si="46"/>
        <v>8.234019501625145</v>
      </c>
      <c r="AL140" s="27">
        <f t="shared" si="46"/>
        <v>0.90543259557343203</v>
      </c>
      <c r="AM140" s="27">
        <f t="shared" si="46"/>
        <v>12.195121951219512</v>
      </c>
      <c r="AN140" s="27">
        <f t="shared" si="46"/>
        <v>15.585893060295778</v>
      </c>
      <c r="AO140" s="27">
        <f t="shared" si="46"/>
        <v>3.0991735537190084</v>
      </c>
      <c r="AP140" s="27">
        <f t="shared" si="46"/>
        <v>17.505995203836921</v>
      </c>
      <c r="AQ140" s="27">
        <f t="shared" si="46"/>
        <v>-0.59701492537312872</v>
      </c>
      <c r="AR140" s="27">
        <f t="shared" si="46"/>
        <v>0.10030090270811867</v>
      </c>
      <c r="AS140" s="27">
        <f t="shared" si="46"/>
        <v>-14.175918018787357</v>
      </c>
      <c r="AT140" s="27">
        <f t="shared" si="46"/>
        <v>3.5160289555325659</v>
      </c>
      <c r="AU140" s="27">
        <f t="shared" si="46"/>
        <v>-0.79681274900399535</v>
      </c>
      <c r="AV140" s="27">
        <f t="shared" si="46"/>
        <v>2.8806584362139889</v>
      </c>
      <c r="AW140" s="27">
        <f t="shared" si="46"/>
        <v>14.496036240090598</v>
      </c>
      <c r="AX140" s="27" t="e">
        <f t="shared" si="46"/>
        <v>#DIV/0!</v>
      </c>
      <c r="AY140" s="27">
        <f t="shared" si="46"/>
        <v>9.0512540894220255</v>
      </c>
      <c r="AZ140" s="27">
        <f t="shared" si="46"/>
        <v>4.092339979013647</v>
      </c>
      <c r="BA140" s="27">
        <f t="shared" si="46"/>
        <v>3.2325338894681899</v>
      </c>
      <c r="BB140" s="27">
        <f t="shared" si="46"/>
        <v>5.0793650793650764</v>
      </c>
      <c r="BC140" s="27">
        <f t="shared" si="30"/>
        <v>4.6073298429319429</v>
      </c>
      <c r="BD140" s="27">
        <f t="shared" si="30"/>
        <v>1.5353121801432956</v>
      </c>
      <c r="BE140" s="27">
        <f t="shared" si="30"/>
        <v>5.8201058201058196</v>
      </c>
      <c r="BF140" s="27">
        <f t="shared" si="30"/>
        <v>7.1811361200428765</v>
      </c>
      <c r="BG140" s="27">
        <f t="shared" si="45"/>
        <v>3.3057851239669449</v>
      </c>
    </row>
    <row r="141" spans="1:59" x14ac:dyDescent="0.2">
      <c r="A141" s="25">
        <v>41214</v>
      </c>
      <c r="B141" s="22">
        <f t="shared" si="46"/>
        <v>5.9511158342189256</v>
      </c>
      <c r="C141" s="27">
        <f t="shared" si="46"/>
        <v>7.5593952483801292</v>
      </c>
      <c r="D141" s="27">
        <f t="shared" si="46"/>
        <v>7.5593952483801292</v>
      </c>
      <c r="E141" s="27">
        <f t="shared" si="46"/>
        <v>9.3715545755237031</v>
      </c>
      <c r="F141" s="27">
        <f t="shared" si="46"/>
        <v>4.3112513144058981</v>
      </c>
      <c r="G141" s="27">
        <f t="shared" si="46"/>
        <v>13.876146788990818</v>
      </c>
      <c r="H141" s="27">
        <f t="shared" si="46"/>
        <v>8.205689277899344</v>
      </c>
      <c r="I141" s="27">
        <f t="shared" si="46"/>
        <v>5.2072263549415574</v>
      </c>
      <c r="J141" s="27">
        <f t="shared" si="46"/>
        <v>-0.51072522982635338</v>
      </c>
      <c r="K141" s="27">
        <f t="shared" si="46"/>
        <v>9.5698924731182853</v>
      </c>
      <c r="L141" s="27">
        <f t="shared" si="46"/>
        <v>9.4874591057797186</v>
      </c>
      <c r="M141" s="27">
        <f t="shared" si="46"/>
        <v>10.033076074972429</v>
      </c>
      <c r="N141" s="27">
        <f t="shared" si="46"/>
        <v>5.3797468354430471</v>
      </c>
      <c r="O141" s="27">
        <f t="shared" si="46"/>
        <v>3.4374999999999969</v>
      </c>
      <c r="P141" s="27">
        <f t="shared" si="46"/>
        <v>5.9322033898305024</v>
      </c>
      <c r="Q141" s="27">
        <f t="shared" si="46"/>
        <v>6.9444444444444446</v>
      </c>
      <c r="R141" s="27">
        <f t="shared" si="46"/>
        <v>8.3333333333333197</v>
      </c>
      <c r="S141" s="27">
        <f t="shared" si="46"/>
        <v>8.1545064377682337</v>
      </c>
      <c r="T141" s="27">
        <f t="shared" si="46"/>
        <v>7.3717948717948794</v>
      </c>
      <c r="U141" s="27">
        <f t="shared" si="46"/>
        <v>8.7241003271537618</v>
      </c>
      <c r="V141" s="27">
        <f t="shared" si="46"/>
        <v>4.7120418848167542</v>
      </c>
      <c r="W141" s="27">
        <f t="shared" si="46"/>
        <v>3.2024793388429842</v>
      </c>
      <c r="X141" s="27">
        <f t="shared" si="46"/>
        <v>2.9866117404737444</v>
      </c>
      <c r="Y141" s="27">
        <f t="shared" si="46"/>
        <v>3.7422037422037362</v>
      </c>
      <c r="Z141" s="27">
        <f t="shared" si="46"/>
        <v>6.089743589743593</v>
      </c>
      <c r="AA141" s="27">
        <f t="shared" si="46"/>
        <v>5.3191489361702127</v>
      </c>
      <c r="AB141" s="27">
        <f t="shared" si="46"/>
        <v>4.7669491525423728</v>
      </c>
      <c r="AC141" s="27">
        <f t="shared" si="46"/>
        <v>6.6098081023454185</v>
      </c>
      <c r="AD141" s="27">
        <f t="shared" si="46"/>
        <v>7.1811361200428765</v>
      </c>
      <c r="AE141" s="27">
        <f t="shared" si="46"/>
        <v>8.8427947598253365</v>
      </c>
      <c r="AF141" s="27">
        <f t="shared" si="46"/>
        <v>3.3023735810113397</v>
      </c>
      <c r="AG141" s="27">
        <f t="shared" si="46"/>
        <v>-0.19920318725099884</v>
      </c>
      <c r="AH141" s="27">
        <f t="shared" si="46"/>
        <v>5.4808686659772459</v>
      </c>
      <c r="AI141" s="27">
        <f t="shared" si="46"/>
        <v>5.0739957716702024</v>
      </c>
      <c r="AJ141" s="27">
        <f t="shared" si="46"/>
        <v>5.2631578947368416</v>
      </c>
      <c r="AK141" s="27">
        <f t="shared" si="46"/>
        <v>7.4353448275862126</v>
      </c>
      <c r="AL141" s="27">
        <f t="shared" si="46"/>
        <v>0.60301507537687871</v>
      </c>
      <c r="AM141" s="27">
        <f t="shared" si="46"/>
        <v>9.7161572052401812</v>
      </c>
      <c r="AN141" s="27">
        <f t="shared" si="46"/>
        <v>12.24944320712695</v>
      </c>
      <c r="AO141" s="27">
        <f t="shared" si="46"/>
        <v>3.2057911065149889</v>
      </c>
      <c r="AP141" s="27">
        <f t="shared" si="46"/>
        <v>17.505995203836921</v>
      </c>
      <c r="AQ141" s="27">
        <f t="shared" si="46"/>
        <v>-0.19960079840319644</v>
      </c>
      <c r="AR141" s="27">
        <f t="shared" si="46"/>
        <v>0.30090270812437026</v>
      </c>
      <c r="AS141" s="27">
        <f t="shared" si="46"/>
        <v>-8.6128739800543972</v>
      </c>
      <c r="AT141" s="27">
        <f t="shared" si="46"/>
        <v>2.4539877300613555</v>
      </c>
      <c r="AU141" s="27">
        <f t="shared" si="46"/>
        <v>-0.49900199600798401</v>
      </c>
      <c r="AV141" s="27">
        <f t="shared" si="46"/>
        <v>2.6694045174537928</v>
      </c>
      <c r="AW141" s="27">
        <f t="shared" si="46"/>
        <v>9.0322580645161352</v>
      </c>
      <c r="AX141" s="27" t="e">
        <f t="shared" si="46"/>
        <v>#DIV/0!</v>
      </c>
      <c r="AY141" s="27">
        <f t="shared" si="46"/>
        <v>9.0512540894220255</v>
      </c>
      <c r="AZ141" s="27">
        <f t="shared" si="46"/>
        <v>4.4071353620146931</v>
      </c>
      <c r="BA141" s="27">
        <f t="shared" si="46"/>
        <v>3.753910323253383</v>
      </c>
      <c r="BB141" s="27">
        <f t="shared" si="46"/>
        <v>5.0739957716702024</v>
      </c>
      <c r="BC141" s="27">
        <f t="shared" si="30"/>
        <v>4.5026178010471174</v>
      </c>
      <c r="BD141" s="27">
        <f t="shared" si="30"/>
        <v>0.81967213114755266</v>
      </c>
      <c r="BE141" s="27">
        <f t="shared" si="30"/>
        <v>5.8201058201058196</v>
      </c>
      <c r="BF141" s="27">
        <f t="shared" si="30"/>
        <v>7.1811361200428765</v>
      </c>
      <c r="BG141" s="27">
        <f t="shared" si="45"/>
        <v>3.3057851239669449</v>
      </c>
    </row>
    <row r="142" spans="1:59" x14ac:dyDescent="0.2">
      <c r="A142" s="25">
        <v>41244</v>
      </c>
      <c r="B142" s="22">
        <f t="shared" si="46"/>
        <v>5.5966209081309364</v>
      </c>
      <c r="C142" s="27">
        <f t="shared" si="46"/>
        <v>6.8376068376068435</v>
      </c>
      <c r="D142" s="27">
        <f t="shared" si="46"/>
        <v>6.9518716577540109</v>
      </c>
      <c r="E142" s="27">
        <f t="shared" si="46"/>
        <v>8.9324618736383474</v>
      </c>
      <c r="F142" s="27">
        <f t="shared" si="46"/>
        <v>3.7344398340248901</v>
      </c>
      <c r="G142" s="27">
        <f t="shared" si="46"/>
        <v>13.636363636363635</v>
      </c>
      <c r="H142" s="27">
        <f t="shared" si="46"/>
        <v>8.813928182807393</v>
      </c>
      <c r="I142" s="27">
        <f t="shared" si="46"/>
        <v>3.950103950103947</v>
      </c>
      <c r="J142" s="27">
        <f t="shared" si="46"/>
        <v>0.60362173038228795</v>
      </c>
      <c r="K142" s="27">
        <f t="shared" si="46"/>
        <v>6.8376068376068435</v>
      </c>
      <c r="L142" s="27">
        <f t="shared" si="46"/>
        <v>8.1081081081081088</v>
      </c>
      <c r="M142" s="27">
        <f t="shared" si="46"/>
        <v>10.74197120708749</v>
      </c>
      <c r="N142" s="27">
        <f t="shared" si="46"/>
        <v>5.1524710830704583</v>
      </c>
      <c r="O142" s="27">
        <f t="shared" si="46"/>
        <v>4.1666666666666661</v>
      </c>
      <c r="P142" s="27">
        <f t="shared" si="46"/>
        <v>5.3740779768176958</v>
      </c>
      <c r="Q142" s="27">
        <f t="shared" si="46"/>
        <v>6.9518716577540109</v>
      </c>
      <c r="R142" s="27">
        <f t="shared" si="46"/>
        <v>8.5776330076004417</v>
      </c>
      <c r="S142" s="27">
        <f t="shared" si="46"/>
        <v>7.6426264800861077</v>
      </c>
      <c r="T142" s="27">
        <f t="shared" si="46"/>
        <v>8.5776330076004417</v>
      </c>
      <c r="U142" s="27">
        <f t="shared" si="46"/>
        <v>9.1703056768559019</v>
      </c>
      <c r="V142" s="27">
        <f t="shared" si="46"/>
        <v>4.602510460251052</v>
      </c>
      <c r="W142" s="27">
        <f t="shared" si="46"/>
        <v>3.1991744066047412</v>
      </c>
      <c r="X142" s="27">
        <f t="shared" si="46"/>
        <v>2.7749229188078139</v>
      </c>
      <c r="Y142" s="27">
        <f t="shared" si="46"/>
        <v>3.842159916926275</v>
      </c>
      <c r="Z142" s="27">
        <f t="shared" si="46"/>
        <v>6.269925611052078</v>
      </c>
      <c r="AA142" s="27">
        <f t="shared" si="46"/>
        <v>5.3740779768176958</v>
      </c>
      <c r="AB142" s="27">
        <f t="shared" si="46"/>
        <v>4.9317943336831096</v>
      </c>
      <c r="AC142" s="27">
        <f t="shared" si="46"/>
        <v>6.8376068376068435</v>
      </c>
      <c r="AD142" s="27">
        <f t="shared" si="46"/>
        <v>7.1811361200428765</v>
      </c>
      <c r="AE142" s="27">
        <f t="shared" si="46"/>
        <v>9.1703056768559019</v>
      </c>
      <c r="AF142" s="27">
        <f t="shared" si="46"/>
        <v>3.0927835051546393</v>
      </c>
      <c r="AG142" s="27">
        <f t="shared" si="46"/>
        <v>0.4016064257028169</v>
      </c>
      <c r="AH142" s="27">
        <f t="shared" si="46"/>
        <v>2.5641025641025639</v>
      </c>
      <c r="AI142" s="27">
        <f t="shared" si="46"/>
        <v>4.9317943336831096</v>
      </c>
      <c r="AJ142" s="27">
        <f t="shared" si="46"/>
        <v>5.2631578947368416</v>
      </c>
      <c r="AK142" s="27">
        <f t="shared" si="46"/>
        <v>6.157112526539275</v>
      </c>
      <c r="AL142" s="27">
        <f t="shared" si="46"/>
        <v>0.4016064257028169</v>
      </c>
      <c r="AM142" s="27">
        <f t="shared" si="46"/>
        <v>9.8901098901098905</v>
      </c>
      <c r="AN142" s="27">
        <f t="shared" si="46"/>
        <v>12.485939257592795</v>
      </c>
      <c r="AO142" s="27">
        <f t="shared" si="46"/>
        <v>3.0927835051546393</v>
      </c>
      <c r="AP142" s="27">
        <f t="shared" si="46"/>
        <v>11.982082866741326</v>
      </c>
      <c r="AQ142" s="27">
        <f t="shared" si="46"/>
        <v>-0.19960079840319644</v>
      </c>
      <c r="AR142" s="27">
        <f t="shared" si="46"/>
        <v>0.30090270812437026</v>
      </c>
      <c r="AS142" s="27">
        <f t="shared" ref="AS142:BB142" si="47">(AS62-AS50)/AS50*100</f>
        <v>-8.6757990867579906</v>
      </c>
      <c r="AT142" s="27">
        <f t="shared" si="47"/>
        <v>2.9866117404737444</v>
      </c>
      <c r="AU142" s="27">
        <f t="shared" si="47"/>
        <v>2.1450459652706786</v>
      </c>
      <c r="AV142" s="27">
        <f t="shared" si="47"/>
        <v>2.6694045174537928</v>
      </c>
      <c r="AW142" s="27">
        <f t="shared" si="47"/>
        <v>5.2631578947368416</v>
      </c>
      <c r="AX142" s="27" t="e">
        <f t="shared" si="47"/>
        <v>#DIV/0!</v>
      </c>
      <c r="AY142" s="27">
        <f t="shared" si="47"/>
        <v>9.0512540894220255</v>
      </c>
      <c r="AZ142" s="27">
        <f t="shared" si="47"/>
        <v>4.2752867570385762</v>
      </c>
      <c r="BA142" s="27">
        <f t="shared" si="47"/>
        <v>5.0420168067226854</v>
      </c>
      <c r="BB142" s="27">
        <f t="shared" si="47"/>
        <v>3.4126163391933786</v>
      </c>
      <c r="BC142" s="27">
        <f t="shared" ref="BC142:BF161" si="48">(BC62-BC50)/BC50*100</f>
        <v>4.7120418848167542</v>
      </c>
      <c r="BD142" s="27">
        <f t="shared" si="48"/>
        <v>2.7749229188078139</v>
      </c>
      <c r="BE142" s="27">
        <f t="shared" si="48"/>
        <v>5.8201058201058196</v>
      </c>
      <c r="BF142" s="27">
        <f t="shared" si="48"/>
        <v>7.1811361200428765</v>
      </c>
      <c r="BG142" s="27">
        <f t="shared" si="45"/>
        <v>3.3057851239669449</v>
      </c>
    </row>
    <row r="143" spans="1:59" x14ac:dyDescent="0.2">
      <c r="A143" s="25">
        <v>41275</v>
      </c>
      <c r="B143" s="22">
        <f t="shared" ref="B143:BB147" si="49">(B63-B51)/B51*100</f>
        <v>5.3684210526315734</v>
      </c>
      <c r="C143" s="27">
        <f t="shared" si="49"/>
        <v>6.5887353878852322</v>
      </c>
      <c r="D143" s="27">
        <f t="shared" si="49"/>
        <v>6.595744680851066</v>
      </c>
      <c r="E143" s="27">
        <f t="shared" si="49"/>
        <v>8.8235294117647154</v>
      </c>
      <c r="F143" s="27">
        <f t="shared" si="49"/>
        <v>2.1671826625386936</v>
      </c>
      <c r="G143" s="27">
        <f t="shared" si="49"/>
        <v>12.59842519685038</v>
      </c>
      <c r="H143" s="27">
        <f t="shared" si="49"/>
        <v>8.9227421109901943</v>
      </c>
      <c r="I143" s="27">
        <f t="shared" si="49"/>
        <v>3.0927835051546393</v>
      </c>
      <c r="J143" s="27">
        <f t="shared" si="49"/>
        <v>-0.29182879377431631</v>
      </c>
      <c r="K143" s="27">
        <f t="shared" si="49"/>
        <v>8.9567966280295028</v>
      </c>
      <c r="L143" s="27">
        <f t="shared" si="49"/>
        <v>8.1896551724138025</v>
      </c>
      <c r="M143" s="27">
        <f t="shared" si="49"/>
        <v>9.5756256800870485</v>
      </c>
      <c r="N143" s="27">
        <f t="shared" si="49"/>
        <v>5.6485355648535629</v>
      </c>
      <c r="O143" s="27">
        <f t="shared" si="49"/>
        <v>4.7471620227038125</v>
      </c>
      <c r="P143" s="27">
        <f t="shared" si="49"/>
        <v>5.6603773584905568</v>
      </c>
      <c r="Q143" s="27">
        <f t="shared" si="49"/>
        <v>7.1428571428571468</v>
      </c>
      <c r="R143" s="27">
        <f t="shared" si="49"/>
        <v>8.7378640776698955</v>
      </c>
      <c r="S143" s="27">
        <f t="shared" si="49"/>
        <v>9.8606645230439476</v>
      </c>
      <c r="T143" s="27">
        <f t="shared" si="49"/>
        <v>4.7120418848167542</v>
      </c>
      <c r="U143" s="27">
        <f t="shared" si="49"/>
        <v>9.2491838955386285</v>
      </c>
      <c r="V143" s="27">
        <f t="shared" si="49"/>
        <v>4.7169811320754711</v>
      </c>
      <c r="W143" s="27">
        <f t="shared" si="49"/>
        <v>2.9774127310061513</v>
      </c>
      <c r="X143" s="27">
        <f t="shared" si="49"/>
        <v>2.6612077789150401</v>
      </c>
      <c r="Y143" s="27">
        <f t="shared" si="49"/>
        <v>3.6157024793388435</v>
      </c>
      <c r="Z143" s="27">
        <f t="shared" si="49"/>
        <v>6.269925611052078</v>
      </c>
      <c r="AA143" s="27">
        <f t="shared" si="49"/>
        <v>5.3740779768176958</v>
      </c>
      <c r="AB143" s="27">
        <f t="shared" si="49"/>
        <v>4.9317943336831096</v>
      </c>
      <c r="AC143" s="27">
        <f t="shared" si="49"/>
        <v>6.3626723223753983</v>
      </c>
      <c r="AD143" s="27">
        <f t="shared" si="49"/>
        <v>7.1811361200428765</v>
      </c>
      <c r="AE143" s="27">
        <f t="shared" si="49"/>
        <v>9.1703056768559019</v>
      </c>
      <c r="AF143" s="27">
        <f t="shared" si="49"/>
        <v>2.8688524590164053</v>
      </c>
      <c r="AG143" s="27">
        <f t="shared" si="49"/>
        <v>-0.99403578528827041</v>
      </c>
      <c r="AH143" s="27">
        <f t="shared" si="49"/>
        <v>3.3742331288343532</v>
      </c>
      <c r="AI143" s="27">
        <f t="shared" si="49"/>
        <v>5.2356020942408374</v>
      </c>
      <c r="AJ143" s="27">
        <f t="shared" si="49"/>
        <v>5.1470588235294024</v>
      </c>
      <c r="AK143" s="27">
        <f t="shared" si="49"/>
        <v>5.6084656084656057</v>
      </c>
      <c r="AL143" s="27">
        <f t="shared" si="49"/>
        <v>0</v>
      </c>
      <c r="AM143" s="27">
        <f t="shared" si="49"/>
        <v>8.9010989010988943</v>
      </c>
      <c r="AN143" s="27">
        <f t="shared" si="49"/>
        <v>11.638418079096043</v>
      </c>
      <c r="AO143" s="27">
        <f t="shared" si="49"/>
        <v>2.0408163265306123</v>
      </c>
      <c r="AP143" s="27">
        <f t="shared" si="49"/>
        <v>11.982082866741326</v>
      </c>
      <c r="AQ143" s="27">
        <f t="shared" si="49"/>
        <v>-9.9900099900094214E-2</v>
      </c>
      <c r="AR143" s="27">
        <f t="shared" si="49"/>
        <v>0.30090270812437026</v>
      </c>
      <c r="AS143" s="27">
        <f t="shared" si="49"/>
        <v>-7.792207792207785</v>
      </c>
      <c r="AT143" s="27">
        <f t="shared" si="49"/>
        <v>3.1991744066047412</v>
      </c>
      <c r="AU143" s="27">
        <f t="shared" si="49"/>
        <v>2.0366598778004072</v>
      </c>
      <c r="AV143" s="27">
        <f t="shared" si="49"/>
        <v>1.8329938900203637</v>
      </c>
      <c r="AW143" s="27">
        <f t="shared" si="49"/>
        <v>5.9652928416485898</v>
      </c>
      <c r="AX143" s="27" t="e">
        <f t="shared" si="49"/>
        <v>#DIV/0!</v>
      </c>
      <c r="AY143" s="27">
        <f t="shared" si="49"/>
        <v>9.0512540894220255</v>
      </c>
      <c r="AZ143" s="27">
        <f t="shared" si="49"/>
        <v>4.8218029350104761</v>
      </c>
      <c r="BA143" s="27">
        <f t="shared" si="49"/>
        <v>4.8167539267015647</v>
      </c>
      <c r="BB143" s="27">
        <f t="shared" si="49"/>
        <v>4.6218487394957899</v>
      </c>
      <c r="BC143" s="27">
        <f t="shared" si="48"/>
        <v>4.6826222684703431</v>
      </c>
      <c r="BD143" s="27">
        <f t="shared" si="48"/>
        <v>2.1472392638036899</v>
      </c>
      <c r="BE143" s="27">
        <f t="shared" si="48"/>
        <v>5.0420168067226854</v>
      </c>
      <c r="BF143" s="27">
        <f t="shared" si="48"/>
        <v>8.9676746611053115</v>
      </c>
      <c r="BG143" s="27">
        <f t="shared" si="45"/>
        <v>4.7520661157024886</v>
      </c>
    </row>
    <row r="144" spans="1:59" x14ac:dyDescent="0.2">
      <c r="A144" s="25">
        <v>41306</v>
      </c>
      <c r="B144" s="22">
        <f t="shared" si="49"/>
        <v>5.863874345549732</v>
      </c>
      <c r="C144" s="27">
        <f t="shared" si="49"/>
        <v>6.269925611052078</v>
      </c>
      <c r="D144" s="27">
        <f t="shared" si="49"/>
        <v>6.3829787234042552</v>
      </c>
      <c r="E144" s="27">
        <f t="shared" si="49"/>
        <v>6.9892473118279561</v>
      </c>
      <c r="F144" s="27">
        <f t="shared" si="49"/>
        <v>3.3578174186778624</v>
      </c>
      <c r="G144" s="27">
        <f t="shared" si="49"/>
        <v>11.764705882352931</v>
      </c>
      <c r="H144" s="27">
        <f t="shared" si="49"/>
        <v>8.3509513742071952</v>
      </c>
      <c r="I144" s="27">
        <f t="shared" si="49"/>
        <v>3.1023784901758016</v>
      </c>
      <c r="J144" s="27">
        <f t="shared" si="49"/>
        <v>-1.7126546146527093</v>
      </c>
      <c r="K144" s="27">
        <f t="shared" si="49"/>
        <v>9.4725511302475738</v>
      </c>
      <c r="L144" s="27">
        <f t="shared" si="49"/>
        <v>9.6424702058504934</v>
      </c>
      <c r="M144" s="27">
        <f t="shared" si="49"/>
        <v>9.7613882863340571</v>
      </c>
      <c r="N144" s="27">
        <f t="shared" si="49"/>
        <v>4.6632124352331603</v>
      </c>
      <c r="O144" s="27">
        <f t="shared" si="49"/>
        <v>7.7244258872651423</v>
      </c>
      <c r="P144" s="27">
        <f t="shared" si="49"/>
        <v>3.7228541882109556</v>
      </c>
      <c r="Q144" s="27">
        <f t="shared" si="49"/>
        <v>7.8723404255319203</v>
      </c>
      <c r="R144" s="27">
        <f t="shared" si="49"/>
        <v>9.5698924731182853</v>
      </c>
      <c r="S144" s="27">
        <f t="shared" si="49"/>
        <v>9.9465240641711201</v>
      </c>
      <c r="T144" s="27">
        <f t="shared" si="49"/>
        <v>5.3797468354430471</v>
      </c>
      <c r="U144" s="27">
        <f t="shared" si="49"/>
        <v>10.606060606060602</v>
      </c>
      <c r="V144" s="27">
        <f t="shared" si="49"/>
        <v>4.6073298429319429</v>
      </c>
      <c r="W144" s="27">
        <f t="shared" si="49"/>
        <v>2.4564994882292646</v>
      </c>
      <c r="X144" s="27">
        <f t="shared" si="49"/>
        <v>2.556237218813906</v>
      </c>
      <c r="Y144" s="27">
        <f t="shared" si="49"/>
        <v>1.8386108273748691</v>
      </c>
      <c r="Z144" s="27">
        <f t="shared" si="49"/>
        <v>6.157112526539275</v>
      </c>
      <c r="AA144" s="27">
        <f t="shared" si="49"/>
        <v>5.3740779768176958</v>
      </c>
      <c r="AB144" s="27">
        <f t="shared" si="49"/>
        <v>4.9317943336831096</v>
      </c>
      <c r="AC144" s="27">
        <f t="shared" si="49"/>
        <v>6.0317460317460343</v>
      </c>
      <c r="AD144" s="27">
        <f t="shared" si="49"/>
        <v>7.1811361200428765</v>
      </c>
      <c r="AE144" s="27">
        <f t="shared" si="49"/>
        <v>9.0512540894220255</v>
      </c>
      <c r="AF144" s="27">
        <f t="shared" si="49"/>
        <v>3.0864197530864197</v>
      </c>
      <c r="AG144" s="27">
        <f t="shared" si="49"/>
        <v>-0.40120361083250322</v>
      </c>
      <c r="AH144" s="27">
        <f t="shared" si="49"/>
        <v>2.231237322515216</v>
      </c>
      <c r="AI144" s="27">
        <f t="shared" si="49"/>
        <v>5.5730809674027464</v>
      </c>
      <c r="AJ144" s="27">
        <f t="shared" si="49"/>
        <v>3.6290322580645102</v>
      </c>
      <c r="AK144" s="27">
        <f t="shared" si="49"/>
        <v>5.9811122770199399</v>
      </c>
      <c r="AL144" s="27">
        <f t="shared" si="49"/>
        <v>0</v>
      </c>
      <c r="AM144" s="27">
        <f t="shared" si="49"/>
        <v>9.3347639484978568</v>
      </c>
      <c r="AN144" s="27">
        <f t="shared" si="49"/>
        <v>11.925601750547035</v>
      </c>
      <c r="AO144" s="27">
        <f t="shared" si="49"/>
        <v>1.9328585961342886</v>
      </c>
      <c r="AP144" s="27">
        <f t="shared" si="49"/>
        <v>12.094064949608061</v>
      </c>
      <c r="AQ144" s="27">
        <f t="shared" si="49"/>
        <v>-0.20020020020020302</v>
      </c>
      <c r="AR144" s="27">
        <f t="shared" si="49"/>
        <v>0.60362173038228795</v>
      </c>
      <c r="AS144" s="27">
        <f t="shared" si="49"/>
        <v>-11.726685133887353</v>
      </c>
      <c r="AT144" s="27">
        <f t="shared" si="49"/>
        <v>3.2686414708886504</v>
      </c>
      <c r="AU144" s="27">
        <f t="shared" si="49"/>
        <v>1.0060362173038229</v>
      </c>
      <c r="AV144" s="27">
        <f t="shared" si="49"/>
        <v>3.2520325203251916</v>
      </c>
      <c r="AW144" s="27">
        <f t="shared" si="49"/>
        <v>6.1702127659574435</v>
      </c>
      <c r="AX144" s="27" t="e">
        <f t="shared" si="49"/>
        <v>#DIV/0!</v>
      </c>
      <c r="AY144" s="27">
        <f t="shared" si="49"/>
        <v>9.0512540894220255</v>
      </c>
      <c r="AZ144" s="27">
        <f t="shared" si="49"/>
        <v>4.6923879040667362</v>
      </c>
      <c r="BA144" s="27">
        <f t="shared" si="49"/>
        <v>4.370447450572323</v>
      </c>
      <c r="BB144" s="27">
        <f t="shared" si="49"/>
        <v>5.0104384133611664</v>
      </c>
      <c r="BC144" s="27">
        <f t="shared" si="48"/>
        <v>7.5279755849440546</v>
      </c>
      <c r="BD144" s="27">
        <f t="shared" si="48"/>
        <v>1.2207527975584973</v>
      </c>
      <c r="BE144" s="27">
        <f t="shared" si="48"/>
        <v>8.4337349397590433</v>
      </c>
      <c r="BF144" s="27">
        <f t="shared" si="48"/>
        <v>8.9676746611053115</v>
      </c>
      <c r="BG144" s="27">
        <f t="shared" ref="BG144:BG146" si="50">(BG64-BG52)/BG52*100</f>
        <v>4.7520661157024886</v>
      </c>
    </row>
    <row r="145" spans="1:59" x14ac:dyDescent="0.2">
      <c r="A145" s="25">
        <v>41334</v>
      </c>
      <c r="B145" s="22">
        <f t="shared" si="49"/>
        <v>5.7911065149948229</v>
      </c>
      <c r="C145" s="27">
        <f t="shared" si="49"/>
        <v>5.7955742887249739</v>
      </c>
      <c r="D145" s="27">
        <f t="shared" si="49"/>
        <v>5.9071729957805994</v>
      </c>
      <c r="E145" s="27">
        <f t="shared" si="49"/>
        <v>6.3169164882226889</v>
      </c>
      <c r="F145" s="27">
        <f t="shared" si="49"/>
        <v>4.0966386554621756</v>
      </c>
      <c r="G145" s="27">
        <f t="shared" si="49"/>
        <v>8.7606837606837651</v>
      </c>
      <c r="H145" s="27">
        <f t="shared" si="49"/>
        <v>6.7971163748712762</v>
      </c>
      <c r="I145" s="27">
        <f t="shared" si="49"/>
        <v>3.3472803347280369</v>
      </c>
      <c r="J145" s="27">
        <f t="shared" si="49"/>
        <v>-1.4326647564469912</v>
      </c>
      <c r="K145" s="27">
        <f t="shared" si="49"/>
        <v>10.10869565217391</v>
      </c>
      <c r="L145" s="27">
        <f t="shared" si="49"/>
        <v>9.183673469387756</v>
      </c>
      <c r="M145" s="27">
        <f t="shared" si="49"/>
        <v>6.3897763578274756</v>
      </c>
      <c r="N145" s="27">
        <f t="shared" si="49"/>
        <v>2.655771195097032</v>
      </c>
      <c r="O145" s="27">
        <f t="shared" si="49"/>
        <v>3.1281533804238233</v>
      </c>
      <c r="P145" s="27">
        <f t="shared" si="49"/>
        <v>2.2517911975435032</v>
      </c>
      <c r="Q145" s="27">
        <f t="shared" si="49"/>
        <v>4.5871559633027523</v>
      </c>
      <c r="R145" s="27">
        <f t="shared" si="49"/>
        <v>4.2510121457489909</v>
      </c>
      <c r="S145" s="27">
        <f t="shared" si="49"/>
        <v>6.8507157464212707</v>
      </c>
      <c r="T145" s="27">
        <f t="shared" si="49"/>
        <v>3.3707865168539297</v>
      </c>
      <c r="U145" s="27">
        <f t="shared" si="49"/>
        <v>3.3132530120482042</v>
      </c>
      <c r="V145" s="27">
        <f t="shared" si="49"/>
        <v>4.2094455852155992</v>
      </c>
      <c r="W145" s="27">
        <f t="shared" si="49"/>
        <v>2.0366598778004072</v>
      </c>
      <c r="X145" s="27">
        <f t="shared" si="49"/>
        <v>2.2380467955239092</v>
      </c>
      <c r="Y145" s="27">
        <f t="shared" si="49"/>
        <v>1.7346938775510232</v>
      </c>
      <c r="Z145" s="27">
        <f t="shared" si="49"/>
        <v>5.6663168940188937</v>
      </c>
      <c r="AA145" s="27">
        <f t="shared" si="49"/>
        <v>4.4375644994840009</v>
      </c>
      <c r="AB145" s="27">
        <f t="shared" si="49"/>
        <v>3.9054470709146942</v>
      </c>
      <c r="AC145" s="27">
        <f t="shared" si="49"/>
        <v>5.8947368421052575</v>
      </c>
      <c r="AD145" s="27">
        <f t="shared" si="49"/>
        <v>7.1811361200428765</v>
      </c>
      <c r="AE145" s="27">
        <f t="shared" si="49"/>
        <v>8.9324618736383474</v>
      </c>
      <c r="AF145" s="27">
        <f t="shared" si="49"/>
        <v>2.8659160696008157</v>
      </c>
      <c r="AG145" s="27">
        <f t="shared" si="49"/>
        <v>-0.90634441087612438</v>
      </c>
      <c r="AH145" s="27">
        <f t="shared" si="49"/>
        <v>1.911468812877255</v>
      </c>
      <c r="AI145" s="27">
        <f t="shared" si="49"/>
        <v>5.6250000000000053</v>
      </c>
      <c r="AJ145" s="27">
        <f t="shared" si="49"/>
        <v>3.4239677744209525</v>
      </c>
      <c r="AK145" s="27">
        <f t="shared" si="49"/>
        <v>8.2120582120582029</v>
      </c>
      <c r="AL145" s="27">
        <f t="shared" si="49"/>
        <v>0.29821073558649241</v>
      </c>
      <c r="AM145" s="27">
        <f t="shared" si="49"/>
        <v>13.459516298633032</v>
      </c>
      <c r="AN145" s="27">
        <f t="shared" si="49"/>
        <v>16.417910447761201</v>
      </c>
      <c r="AO145" s="27">
        <f t="shared" si="49"/>
        <v>4.0444893832153692</v>
      </c>
      <c r="AP145" s="27">
        <f t="shared" si="49"/>
        <v>12.127894156560087</v>
      </c>
      <c r="AQ145" s="27">
        <f t="shared" si="49"/>
        <v>0.90180360721443464</v>
      </c>
      <c r="AR145" s="27">
        <f t="shared" si="49"/>
        <v>1.7102615694164873</v>
      </c>
      <c r="AS145" s="27">
        <f t="shared" si="49"/>
        <v>-10.541310541310537</v>
      </c>
      <c r="AT145" s="27">
        <f t="shared" si="49"/>
        <v>4.3121149897330477</v>
      </c>
      <c r="AU145" s="27">
        <f t="shared" si="49"/>
        <v>2.4316109422492316</v>
      </c>
      <c r="AV145" s="27">
        <f t="shared" si="49"/>
        <v>3.2520325203251916</v>
      </c>
      <c r="AW145" s="27">
        <f t="shared" si="49"/>
        <v>7.4786324786324787</v>
      </c>
      <c r="AX145" s="27" t="e">
        <f t="shared" si="49"/>
        <v>#DIV/0!</v>
      </c>
      <c r="AY145" s="27">
        <f t="shared" si="49"/>
        <v>9.2999999999999972</v>
      </c>
      <c r="AZ145" s="27">
        <f t="shared" si="49"/>
        <v>3.5860655737704925</v>
      </c>
      <c r="BA145" s="27">
        <f t="shared" si="49"/>
        <v>3.9134912461380145</v>
      </c>
      <c r="BB145" s="27">
        <f t="shared" si="49"/>
        <v>3.7678207739307563</v>
      </c>
      <c r="BC145" s="27">
        <f t="shared" si="48"/>
        <v>7.193515704153997</v>
      </c>
      <c r="BD145" s="27">
        <f t="shared" si="48"/>
        <v>0.1008064516128975</v>
      </c>
      <c r="BE145" s="27">
        <f t="shared" si="48"/>
        <v>8.6345381526104514</v>
      </c>
      <c r="BF145" s="27">
        <f t="shared" si="48"/>
        <v>5.6565656565656504</v>
      </c>
      <c r="BG145" s="27">
        <f t="shared" si="50"/>
        <v>4.7520661157024886</v>
      </c>
    </row>
    <row r="146" spans="1:59" x14ac:dyDescent="0.2">
      <c r="A146" s="25">
        <v>41365</v>
      </c>
      <c r="B146" s="22">
        <f t="shared" si="49"/>
        <v>5.7731958762886535</v>
      </c>
      <c r="C146" s="27">
        <f t="shared" si="49"/>
        <v>6.5539112050739989</v>
      </c>
      <c r="D146" s="27">
        <f t="shared" si="49"/>
        <v>6.6666666666666634</v>
      </c>
      <c r="E146" s="27">
        <f t="shared" si="49"/>
        <v>6.8595927116827511</v>
      </c>
      <c r="F146" s="27">
        <f t="shared" si="49"/>
        <v>5.4197662061636649</v>
      </c>
      <c r="G146" s="27">
        <f t="shared" si="49"/>
        <v>11.051502145922743</v>
      </c>
      <c r="H146" s="27">
        <f t="shared" si="49"/>
        <v>5.7142857142857082</v>
      </c>
      <c r="I146" s="27">
        <f t="shared" si="49"/>
        <v>3.0334728033472866</v>
      </c>
      <c r="J146" s="27">
        <f t="shared" si="49"/>
        <v>0.60790273556230423</v>
      </c>
      <c r="K146" s="27">
        <f t="shared" si="49"/>
        <v>11.267605633802823</v>
      </c>
      <c r="L146" s="27">
        <f t="shared" si="49"/>
        <v>9.716599190283409</v>
      </c>
      <c r="M146" s="27">
        <f t="shared" si="49"/>
        <v>8.0385852090032159</v>
      </c>
      <c r="N146" s="27">
        <f t="shared" si="49"/>
        <v>3.0612244897959182</v>
      </c>
      <c r="O146" s="27">
        <f t="shared" si="49"/>
        <v>4.4310171198388781</v>
      </c>
      <c r="P146" s="27">
        <f t="shared" si="49"/>
        <v>2.5614754098360657</v>
      </c>
      <c r="Q146" s="27">
        <f t="shared" si="49"/>
        <v>5.5331991951710258</v>
      </c>
      <c r="R146" s="27">
        <f t="shared" si="49"/>
        <v>5.184446660019943</v>
      </c>
      <c r="S146" s="27">
        <f t="shared" si="49"/>
        <v>6.8656716417910504</v>
      </c>
      <c r="T146" s="27">
        <f t="shared" si="49"/>
        <v>4.7082906857727682</v>
      </c>
      <c r="U146" s="27">
        <f t="shared" si="49"/>
        <v>4.9603174603174605</v>
      </c>
      <c r="V146" s="27">
        <f t="shared" si="49"/>
        <v>4.6843177189409309</v>
      </c>
      <c r="W146" s="27">
        <f t="shared" si="49"/>
        <v>2.136317395727374</v>
      </c>
      <c r="X146" s="27">
        <f t="shared" si="49"/>
        <v>2.3373983739837367</v>
      </c>
      <c r="Y146" s="27">
        <f t="shared" si="49"/>
        <v>1.4242115971515825</v>
      </c>
      <c r="Z146" s="27">
        <f t="shared" si="49"/>
        <v>5.4450261780104743</v>
      </c>
      <c r="AA146" s="27">
        <f t="shared" si="49"/>
        <v>4.4375644994840009</v>
      </c>
      <c r="AB146" s="27">
        <f t="shared" si="49"/>
        <v>3.9054470709146942</v>
      </c>
      <c r="AC146" s="27">
        <f t="shared" si="49"/>
        <v>5.7712486883525713</v>
      </c>
      <c r="AD146" s="27">
        <f t="shared" si="49"/>
        <v>7.1811361200428765</v>
      </c>
      <c r="AE146" s="27">
        <f t="shared" si="49"/>
        <v>8.3423618634886267</v>
      </c>
      <c r="AF146" s="27">
        <f t="shared" si="49"/>
        <v>2.4464831804281406</v>
      </c>
      <c r="AG146" s="27">
        <f t="shared" si="49"/>
        <v>-1.9019019019019077</v>
      </c>
      <c r="AH146" s="27">
        <f t="shared" si="49"/>
        <v>1.5</v>
      </c>
      <c r="AI146" s="27">
        <f t="shared" si="49"/>
        <v>5.3997923156801697</v>
      </c>
      <c r="AJ146" s="27">
        <f t="shared" si="49"/>
        <v>4.4265593561368117</v>
      </c>
      <c r="AK146" s="27">
        <f t="shared" si="49"/>
        <v>6.8507157464212707</v>
      </c>
      <c r="AL146" s="27">
        <f t="shared" si="49"/>
        <v>0.39721946375371542</v>
      </c>
      <c r="AM146" s="27">
        <f t="shared" si="49"/>
        <v>8.9178356713426918</v>
      </c>
      <c r="AN146" s="27">
        <f t="shared" si="49"/>
        <v>10.330992978936807</v>
      </c>
      <c r="AO146" s="27">
        <f t="shared" si="49"/>
        <v>3.4000000000000057</v>
      </c>
      <c r="AP146" s="27">
        <f t="shared" si="49"/>
        <v>11.771177117711758</v>
      </c>
      <c r="AQ146" s="27">
        <f t="shared" si="49"/>
        <v>0.80080080080079785</v>
      </c>
      <c r="AR146" s="27">
        <f t="shared" si="49"/>
        <v>1.5045135406218655</v>
      </c>
      <c r="AS146" s="27">
        <f t="shared" si="49"/>
        <v>-9.6805421103581804</v>
      </c>
      <c r="AT146" s="27">
        <f t="shared" si="49"/>
        <v>4.2988741044012313</v>
      </c>
      <c r="AU146" s="27">
        <f t="shared" si="49"/>
        <v>2.9652351738241367</v>
      </c>
      <c r="AV146" s="27">
        <f t="shared" si="49"/>
        <v>3.5425101214574899</v>
      </c>
      <c r="AW146" s="27">
        <f t="shared" si="49"/>
        <v>6.4853556485355677</v>
      </c>
      <c r="AX146" s="27" t="e">
        <f t="shared" si="49"/>
        <v>#DIV/0!</v>
      </c>
      <c r="AY146" s="27">
        <f t="shared" si="49"/>
        <v>9.2999999999999972</v>
      </c>
      <c r="AZ146" s="27">
        <f t="shared" si="49"/>
        <v>5.4136874361593428</v>
      </c>
      <c r="BA146" s="27">
        <f t="shared" si="49"/>
        <v>5.7318321392016314</v>
      </c>
      <c r="BB146" s="27">
        <f t="shared" si="49"/>
        <v>4.989816700610989</v>
      </c>
      <c r="BC146" s="27">
        <f t="shared" si="48"/>
        <v>7.3811931243680444</v>
      </c>
      <c r="BD146" s="27">
        <f t="shared" si="48"/>
        <v>1.1022044088176439</v>
      </c>
      <c r="BE146" s="27">
        <f t="shared" si="48"/>
        <v>8.508508508508509</v>
      </c>
      <c r="BF146" s="27">
        <f t="shared" si="48"/>
        <v>5.5499495459132193</v>
      </c>
      <c r="BG146" s="27">
        <f t="shared" si="50"/>
        <v>4.7520661157024886</v>
      </c>
    </row>
    <row r="147" spans="1:59" x14ac:dyDescent="0.2">
      <c r="A147" s="25">
        <v>41395</v>
      </c>
      <c r="B147" s="22">
        <f t="shared" si="49"/>
        <v>5.3553038105046378</v>
      </c>
      <c r="C147" s="27">
        <f t="shared" si="49"/>
        <v>6.5608465608465645</v>
      </c>
      <c r="D147" s="27">
        <f t="shared" si="49"/>
        <v>6.7868504772004306</v>
      </c>
      <c r="E147" s="27">
        <f t="shared" si="49"/>
        <v>6.1767838125665566</v>
      </c>
      <c r="F147" s="27">
        <f t="shared" si="49"/>
        <v>5.5437100213219646</v>
      </c>
      <c r="G147" s="27">
        <f t="shared" si="49"/>
        <v>11.264612114771531</v>
      </c>
      <c r="H147" s="27">
        <f t="shared" si="49"/>
        <v>5.4989816700610907</v>
      </c>
      <c r="I147" s="27">
        <f t="shared" si="49"/>
        <v>3.5453597497393026</v>
      </c>
      <c r="J147" s="27">
        <f t="shared" si="49"/>
        <v>1.8769551616266915</v>
      </c>
      <c r="K147" s="27">
        <f t="shared" si="49"/>
        <v>13.621262458471758</v>
      </c>
      <c r="L147" s="27">
        <f t="shared" si="49"/>
        <v>9.8178137651821906</v>
      </c>
      <c r="M147" s="27">
        <f t="shared" si="49"/>
        <v>6.1899679829242231</v>
      </c>
      <c r="N147" s="27">
        <f t="shared" si="49"/>
        <v>1.9308943089430806</v>
      </c>
      <c r="O147" s="27">
        <f t="shared" si="49"/>
        <v>5.4325955734406346</v>
      </c>
      <c r="P147" s="27">
        <f t="shared" si="49"/>
        <v>0.81549439347605657</v>
      </c>
      <c r="Q147" s="27">
        <f t="shared" si="49"/>
        <v>5.6112224448897878</v>
      </c>
      <c r="R147" s="27">
        <f t="shared" si="49"/>
        <v>5.2527254707631288</v>
      </c>
      <c r="S147" s="27">
        <f t="shared" si="49"/>
        <v>6.8656716417910504</v>
      </c>
      <c r="T147" s="27">
        <f t="shared" si="49"/>
        <v>3.4552845528455194</v>
      </c>
      <c r="U147" s="27">
        <f t="shared" si="49"/>
        <v>5.3149606299212655</v>
      </c>
      <c r="V147" s="27">
        <f t="shared" si="49"/>
        <v>4.6843177189409309</v>
      </c>
      <c r="W147" s="27">
        <f t="shared" si="49"/>
        <v>2.134146341463409</v>
      </c>
      <c r="X147" s="27">
        <f t="shared" si="49"/>
        <v>2.3326572008113708</v>
      </c>
      <c r="Y147" s="27">
        <f t="shared" si="49"/>
        <v>1.3224821973550329</v>
      </c>
      <c r="Z147" s="27">
        <f t="shared" si="49"/>
        <v>5.2246603970741896</v>
      </c>
      <c r="AA147" s="27">
        <f t="shared" si="49"/>
        <v>4.4375644994840009</v>
      </c>
      <c r="AB147" s="27">
        <f t="shared" si="49"/>
        <v>3.9054470709146942</v>
      </c>
      <c r="AC147" s="27">
        <f t="shared" si="49"/>
        <v>3.5971223021582732</v>
      </c>
      <c r="AD147" s="27">
        <f t="shared" si="49"/>
        <v>7.1811361200428765</v>
      </c>
      <c r="AE147" s="27">
        <f t="shared" si="49"/>
        <v>7.8748651564185508</v>
      </c>
      <c r="AF147" s="27">
        <f t="shared" si="49"/>
        <v>2.1319796954314665</v>
      </c>
      <c r="AG147" s="27">
        <f t="shared" si="49"/>
        <v>-1.4042126379137467</v>
      </c>
      <c r="AH147" s="27">
        <f t="shared" si="49"/>
        <v>0.29615004935833872</v>
      </c>
      <c r="AI147" s="27">
        <f t="shared" si="49"/>
        <v>5.1813471502590671</v>
      </c>
      <c r="AJ147" s="27">
        <f t="shared" si="49"/>
        <v>4.2084168336673375</v>
      </c>
      <c r="AK147" s="27">
        <f t="shared" si="49"/>
        <v>4.4806517311608873</v>
      </c>
      <c r="AL147" s="27">
        <f t="shared" si="49"/>
        <v>1.1952191235059646</v>
      </c>
      <c r="AM147" s="27">
        <f t="shared" si="49"/>
        <v>1.9646365422396856</v>
      </c>
      <c r="AN147" s="27">
        <f t="shared" si="49"/>
        <v>1.5670910871694501</v>
      </c>
      <c r="AO147" s="27">
        <f t="shared" si="49"/>
        <v>3.2738095238095211</v>
      </c>
      <c r="AP147" s="27">
        <f t="shared" si="49"/>
        <v>11.881188118811878</v>
      </c>
      <c r="AQ147" s="27">
        <f t="shared" si="49"/>
        <v>0.90180360721443464</v>
      </c>
      <c r="AR147" s="27">
        <f t="shared" si="49"/>
        <v>1.6064257028112534</v>
      </c>
      <c r="AS147" s="27">
        <f t="shared" ref="AS147:BB147" si="51">(AS67-AS55)/AS55*100</f>
        <v>-10.019267822736024</v>
      </c>
      <c r="AT147" s="27">
        <f t="shared" si="51"/>
        <v>4.1922290388548147</v>
      </c>
      <c r="AU147" s="27">
        <f t="shared" si="51"/>
        <v>0.39920159680637868</v>
      </c>
      <c r="AV147" s="27">
        <f t="shared" si="51"/>
        <v>3.5425101214574899</v>
      </c>
      <c r="AW147" s="27">
        <f t="shared" si="51"/>
        <v>11.428571428571436</v>
      </c>
      <c r="AX147" s="27" t="e">
        <f t="shared" si="51"/>
        <v>#DIV/0!</v>
      </c>
      <c r="AY147" s="27">
        <f t="shared" si="51"/>
        <v>9.2999999999999972</v>
      </c>
      <c r="AZ147" s="27">
        <f t="shared" si="51"/>
        <v>5.912334352701337</v>
      </c>
      <c r="BA147" s="27">
        <f t="shared" si="51"/>
        <v>6.2181447502548508</v>
      </c>
      <c r="BB147" s="27">
        <f t="shared" si="51"/>
        <v>4.7861507128309597</v>
      </c>
      <c r="BC147" s="27">
        <f t="shared" si="48"/>
        <v>7.598784194528875</v>
      </c>
      <c r="BD147" s="27">
        <f t="shared" si="48"/>
        <v>2.7522935779816544</v>
      </c>
      <c r="BE147" s="27">
        <f t="shared" si="48"/>
        <v>8.508508508508509</v>
      </c>
      <c r="BF147" s="27">
        <f t="shared" si="48"/>
        <v>5.5499495459132193</v>
      </c>
      <c r="BG147" s="27">
        <f t="shared" ref="BG147" si="52">(BG67-BG55)/BG55*100</f>
        <v>4.7520661157024886</v>
      </c>
    </row>
    <row r="148" spans="1:59" x14ac:dyDescent="0.2">
      <c r="A148" s="25">
        <v>41426</v>
      </c>
      <c r="B148" s="22">
        <f t="shared" ref="B148:AR148" si="53">(B68-B56)/B56*100</f>
        <v>5.4526748971193379</v>
      </c>
      <c r="C148" s="27">
        <f t="shared" si="53"/>
        <v>6.3559322033898304</v>
      </c>
      <c r="D148" s="27">
        <f t="shared" si="53"/>
        <v>6.6950053134962921</v>
      </c>
      <c r="E148" s="27">
        <f t="shared" si="53"/>
        <v>6.0638297872340461</v>
      </c>
      <c r="F148" s="27">
        <f t="shared" si="53"/>
        <v>4.5940170940171061</v>
      </c>
      <c r="G148" s="27">
        <f t="shared" si="53"/>
        <v>11.91489361702128</v>
      </c>
      <c r="H148" s="27">
        <f t="shared" si="53"/>
        <v>6.619144602851323</v>
      </c>
      <c r="I148" s="27">
        <f t="shared" si="53"/>
        <v>3.5015447991761128</v>
      </c>
      <c r="J148" s="27">
        <f t="shared" si="53"/>
        <v>7.5669383003492419</v>
      </c>
      <c r="K148" s="27">
        <f t="shared" si="53"/>
        <v>12.222222222222221</v>
      </c>
      <c r="L148" s="27">
        <f t="shared" si="53"/>
        <v>7.7386934673366863</v>
      </c>
      <c r="M148" s="27">
        <f t="shared" si="53"/>
        <v>7.6923076923076952</v>
      </c>
      <c r="N148" s="27">
        <f t="shared" si="53"/>
        <v>1.6064257028112534</v>
      </c>
      <c r="O148" s="27">
        <f t="shared" si="53"/>
        <v>4.0877367896311156</v>
      </c>
      <c r="P148" s="27">
        <f t="shared" si="53"/>
        <v>0.80482897384305552</v>
      </c>
      <c r="Q148" s="27">
        <f t="shared" si="53"/>
        <v>5.0949050949051031</v>
      </c>
      <c r="R148" s="27">
        <f t="shared" si="53"/>
        <v>4.6396841066140206</v>
      </c>
      <c r="S148" s="27">
        <f t="shared" si="53"/>
        <v>4.616895874263264</v>
      </c>
      <c r="T148" s="27">
        <f t="shared" si="53"/>
        <v>2.8282828282828252</v>
      </c>
      <c r="U148" s="27">
        <f t="shared" si="53"/>
        <v>5.3149606299212655</v>
      </c>
      <c r="V148" s="27">
        <f t="shared" si="53"/>
        <v>4.4715447154471457</v>
      </c>
      <c r="W148" s="27">
        <f t="shared" si="53"/>
        <v>2.028397565922921</v>
      </c>
      <c r="X148" s="27">
        <f t="shared" si="53"/>
        <v>2.5354969574036512</v>
      </c>
      <c r="Y148" s="27">
        <f t="shared" si="53"/>
        <v>0.81053698074974379</v>
      </c>
      <c r="Z148" s="27">
        <f t="shared" si="53"/>
        <v>5.7232049947970864</v>
      </c>
      <c r="AA148" s="27">
        <f t="shared" si="53"/>
        <v>5.0051072522982549</v>
      </c>
      <c r="AB148" s="27">
        <f t="shared" si="53"/>
        <v>4.698672114402445</v>
      </c>
      <c r="AC148" s="27">
        <f t="shared" si="53"/>
        <v>2.7466937945066152</v>
      </c>
      <c r="AD148" s="27">
        <f t="shared" si="53"/>
        <v>7.1811361200428765</v>
      </c>
      <c r="AE148" s="27">
        <f t="shared" si="53"/>
        <v>7.7586206896551753</v>
      </c>
      <c r="AF148" s="27">
        <f t="shared" si="53"/>
        <v>2.3232323232323204</v>
      </c>
      <c r="AG148" s="27">
        <f t="shared" si="53"/>
        <v>-0.70850202429150089</v>
      </c>
      <c r="AH148" s="27">
        <f t="shared" si="53"/>
        <v>-0.2973240832507546</v>
      </c>
      <c r="AI148" s="27">
        <f t="shared" si="53"/>
        <v>5.1829268292682871</v>
      </c>
      <c r="AJ148" s="27">
        <f t="shared" si="53"/>
        <v>3.903903903903895</v>
      </c>
      <c r="AK148" s="27">
        <f t="shared" si="53"/>
        <v>4.3788187372708727</v>
      </c>
      <c r="AL148" s="27">
        <f t="shared" si="53"/>
        <v>1.2961116650049822</v>
      </c>
      <c r="AM148" s="27">
        <f t="shared" si="53"/>
        <v>4.9847405900305244</v>
      </c>
      <c r="AN148" s="27">
        <f t="shared" si="53"/>
        <v>5.7494866529774065</v>
      </c>
      <c r="AO148" s="27">
        <f t="shared" si="53"/>
        <v>3.1809145129224685</v>
      </c>
      <c r="AP148" s="27">
        <f t="shared" si="53"/>
        <v>7.9113924050632916</v>
      </c>
      <c r="AQ148" s="27">
        <f t="shared" si="53"/>
        <v>1.6032064128256598</v>
      </c>
      <c r="AR148" s="27">
        <f t="shared" si="53"/>
        <v>2.3092369477911765</v>
      </c>
      <c r="AS148" s="27">
        <f t="shared" ref="AS148:BB148" si="54">(AS68-AS56)/AS56*100</f>
        <v>-9.6805421103581804</v>
      </c>
      <c r="AT148" s="27">
        <f t="shared" si="54"/>
        <v>3.8775510204081605</v>
      </c>
      <c r="AU148" s="27">
        <f t="shared" si="54"/>
        <v>0.20100502512563098</v>
      </c>
      <c r="AV148" s="27">
        <f t="shared" si="54"/>
        <v>3.8461538461538436</v>
      </c>
      <c r="AW148" s="27">
        <f t="shared" si="54"/>
        <v>9.6911608093716648</v>
      </c>
      <c r="AX148" s="27" t="e">
        <f t="shared" si="54"/>
        <v>#DIV/0!</v>
      </c>
      <c r="AY148" s="27">
        <f t="shared" si="54"/>
        <v>9.2999999999999972</v>
      </c>
      <c r="AZ148" s="27">
        <f t="shared" si="54"/>
        <v>5.8044806517311631</v>
      </c>
      <c r="BA148" s="27">
        <f t="shared" si="54"/>
        <v>6.4220183486238644</v>
      </c>
      <c r="BB148" s="27">
        <f t="shared" si="54"/>
        <v>4.2726347914547329</v>
      </c>
      <c r="BC148" s="27">
        <f t="shared" si="48"/>
        <v>7.2800808897876514</v>
      </c>
      <c r="BD148" s="27">
        <f t="shared" si="48"/>
        <v>1.812688821752263</v>
      </c>
      <c r="BE148" s="27">
        <f t="shared" si="48"/>
        <v>8.4084084084084001</v>
      </c>
      <c r="BF148" s="27">
        <f t="shared" si="48"/>
        <v>5.4435483870967651</v>
      </c>
      <c r="BG148" s="27">
        <f t="shared" ref="BG148:BG151" si="55">(BG68-BG56)/BG56*100</f>
        <v>4.7520661157024886</v>
      </c>
    </row>
    <row r="149" spans="1:59" x14ac:dyDescent="0.2">
      <c r="A149" s="25">
        <v>41456</v>
      </c>
      <c r="B149" s="22">
        <f t="shared" ref="B149:AR149" si="56">(B69-B57)/B57*100</f>
        <v>6.3589743589743621</v>
      </c>
      <c r="C149" s="27">
        <f t="shared" si="56"/>
        <v>7.2110286320254486</v>
      </c>
      <c r="D149" s="27">
        <f t="shared" si="56"/>
        <v>7.553191489361696</v>
      </c>
      <c r="E149" s="27">
        <f t="shared" si="56"/>
        <v>7.5854700854700949</v>
      </c>
      <c r="F149" s="27">
        <f t="shared" si="56"/>
        <v>5.2462526766595197</v>
      </c>
      <c r="G149" s="27">
        <f t="shared" si="56"/>
        <v>11.494252873563218</v>
      </c>
      <c r="H149" s="27">
        <f t="shared" si="56"/>
        <v>8.044806517311601</v>
      </c>
      <c r="I149" s="27">
        <f t="shared" si="56"/>
        <v>2.6887280248190222</v>
      </c>
      <c r="J149" s="27">
        <f t="shared" si="56"/>
        <v>5.4545454545454515</v>
      </c>
      <c r="K149" s="27">
        <f t="shared" si="56"/>
        <v>14.253897550111356</v>
      </c>
      <c r="L149" s="27">
        <f t="shared" si="56"/>
        <v>8.2828282828282855</v>
      </c>
      <c r="M149" s="27">
        <f t="shared" si="56"/>
        <v>7.0899470899470938</v>
      </c>
      <c r="N149" s="27">
        <f t="shared" si="56"/>
        <v>2.4193548387096686</v>
      </c>
      <c r="O149" s="27">
        <f t="shared" si="56"/>
        <v>3.9682539682539679</v>
      </c>
      <c r="P149" s="27">
        <f t="shared" si="56"/>
        <v>1.9250253292806399</v>
      </c>
      <c r="Q149" s="27">
        <f t="shared" si="56"/>
        <v>6.1061061061061004</v>
      </c>
      <c r="R149" s="27">
        <f t="shared" si="56"/>
        <v>5.7596822244289942</v>
      </c>
      <c r="S149" s="27">
        <f t="shared" si="56"/>
        <v>5.928853754940711</v>
      </c>
      <c r="T149" s="27">
        <f t="shared" si="56"/>
        <v>6.1412487205731825</v>
      </c>
      <c r="U149" s="27">
        <f t="shared" si="56"/>
        <v>5.8358061325420438</v>
      </c>
      <c r="V149" s="27">
        <f t="shared" si="56"/>
        <v>5.9777102330293728</v>
      </c>
      <c r="W149" s="27">
        <f t="shared" si="56"/>
        <v>2.028397565922921</v>
      </c>
      <c r="X149" s="27">
        <f t="shared" si="56"/>
        <v>2.6369168356998056</v>
      </c>
      <c r="Y149" s="27">
        <f t="shared" si="56"/>
        <v>0.81053698074974379</v>
      </c>
      <c r="Z149" s="27">
        <f t="shared" si="56"/>
        <v>5.5780933062880331</v>
      </c>
      <c r="AA149" s="27">
        <f t="shared" si="56"/>
        <v>5.0051072522982549</v>
      </c>
      <c r="AB149" s="27">
        <f t="shared" si="56"/>
        <v>4.698672114402445</v>
      </c>
      <c r="AC149" s="27">
        <f t="shared" si="56"/>
        <v>3.3707865168539297</v>
      </c>
      <c r="AD149" s="27">
        <f t="shared" si="56"/>
        <v>7.7999999999999972</v>
      </c>
      <c r="AE149" s="27">
        <f t="shared" si="56"/>
        <v>7.0210631895687063</v>
      </c>
      <c r="AF149" s="27">
        <f t="shared" si="56"/>
        <v>1.6064257028112534</v>
      </c>
      <c r="AG149" s="27">
        <f t="shared" si="56"/>
        <v>-1.6016016016016099</v>
      </c>
      <c r="AH149" s="27">
        <f t="shared" si="56"/>
        <v>-1.3725490196078487</v>
      </c>
      <c r="AI149" s="27">
        <f t="shared" si="56"/>
        <v>4.9847405900305244</v>
      </c>
      <c r="AJ149" s="27">
        <f t="shared" si="56"/>
        <v>4.4221105527638249</v>
      </c>
      <c r="AK149" s="27">
        <f t="shared" si="56"/>
        <v>8.6866597724922343</v>
      </c>
      <c r="AL149" s="27">
        <f t="shared" si="56"/>
        <v>1.8943170488534455</v>
      </c>
      <c r="AM149" s="27">
        <f t="shared" si="56"/>
        <v>17.456896551724142</v>
      </c>
      <c r="AN149" s="27">
        <f t="shared" si="56"/>
        <v>22.444444444444446</v>
      </c>
      <c r="AO149" s="27">
        <f t="shared" si="56"/>
        <v>3.2738095238095211</v>
      </c>
      <c r="AP149" s="27">
        <f t="shared" si="56"/>
        <v>7.4579831932773049</v>
      </c>
      <c r="AQ149" s="27">
        <f t="shared" si="56"/>
        <v>1.8018018018017989</v>
      </c>
      <c r="AR149" s="27">
        <f t="shared" si="56"/>
        <v>2.607823470411228</v>
      </c>
      <c r="AS149" s="27">
        <f t="shared" ref="AS149:BB149" si="57">(AS69-AS57)/AS57*100</f>
        <v>-9.4174757281553436</v>
      </c>
      <c r="AT149" s="27">
        <f t="shared" si="57"/>
        <v>2.6315789473684301</v>
      </c>
      <c r="AU149" s="27">
        <f t="shared" si="57"/>
        <v>-0.89552238805970708</v>
      </c>
      <c r="AV149" s="27">
        <f t="shared" si="57"/>
        <v>3.3232628398791513</v>
      </c>
      <c r="AW149" s="27">
        <f t="shared" si="57"/>
        <v>6.7724867724867783</v>
      </c>
      <c r="AX149" s="27" t="e">
        <f t="shared" si="57"/>
        <v>#DIV/0!</v>
      </c>
      <c r="AY149" s="27">
        <f t="shared" si="57"/>
        <v>9.2999999999999972</v>
      </c>
      <c r="AZ149" s="27">
        <f t="shared" si="57"/>
        <v>5.8103975535168235</v>
      </c>
      <c r="BA149" s="27">
        <f t="shared" si="57"/>
        <v>6.320081549439351</v>
      </c>
      <c r="BB149" s="27">
        <f t="shared" si="57"/>
        <v>4.0733197556008145</v>
      </c>
      <c r="BC149" s="27">
        <f t="shared" si="48"/>
        <v>7.3811931243680444</v>
      </c>
      <c r="BD149" s="27">
        <f t="shared" si="48"/>
        <v>1.1133603238866483</v>
      </c>
      <c r="BE149" s="27">
        <f t="shared" si="48"/>
        <v>8.2999999999999972</v>
      </c>
      <c r="BF149" s="27">
        <f t="shared" si="48"/>
        <v>5.2999999999999972</v>
      </c>
      <c r="BG149" s="27">
        <f t="shared" si="55"/>
        <v>5.8884297520661191</v>
      </c>
    </row>
    <row r="150" spans="1:59" x14ac:dyDescent="0.2">
      <c r="A150" s="25">
        <v>41487</v>
      </c>
      <c r="B150" s="22">
        <f t="shared" ref="B150:AR150" si="58">(B70-B58)/B58*100</f>
        <v>6.4483111566018394</v>
      </c>
      <c r="C150" s="27">
        <f t="shared" si="58"/>
        <v>7.5211864406779601</v>
      </c>
      <c r="D150" s="27">
        <f t="shared" si="58"/>
        <v>7.7577045696068145</v>
      </c>
      <c r="E150" s="27">
        <f t="shared" si="58"/>
        <v>8.3155650319829402</v>
      </c>
      <c r="F150" s="27">
        <f t="shared" si="58"/>
        <v>6.1965811965812092</v>
      </c>
      <c r="G150" s="27">
        <f t="shared" si="58"/>
        <v>12.44769874476988</v>
      </c>
      <c r="H150" s="27">
        <f t="shared" si="58"/>
        <v>8.4953940634595675</v>
      </c>
      <c r="I150" s="27">
        <f t="shared" si="58"/>
        <v>2.7921406411582241</v>
      </c>
      <c r="J150" s="27">
        <f t="shared" si="58"/>
        <v>1.3559322033898338</v>
      </c>
      <c r="K150" s="27">
        <f t="shared" si="58"/>
        <v>12.388392857142867</v>
      </c>
      <c r="L150" s="27">
        <f t="shared" si="58"/>
        <v>10.703363914373089</v>
      </c>
      <c r="M150" s="27">
        <f t="shared" si="58"/>
        <v>4.1536863966770508</v>
      </c>
      <c r="N150" s="27">
        <f t="shared" si="58"/>
        <v>3.0999999999999943</v>
      </c>
      <c r="O150" s="27">
        <f t="shared" si="58"/>
        <v>7.3146292585170318</v>
      </c>
      <c r="P150" s="27">
        <f t="shared" si="58"/>
        <v>1.9000000000000059</v>
      </c>
      <c r="Q150" s="27">
        <f t="shared" si="58"/>
        <v>6.0878243512973995</v>
      </c>
      <c r="R150" s="27">
        <f t="shared" si="58"/>
        <v>5.9582919563058594</v>
      </c>
      <c r="S150" s="27">
        <f t="shared" si="58"/>
        <v>6.2376237623762352</v>
      </c>
      <c r="T150" s="27">
        <f t="shared" si="58"/>
        <v>4.9494949494949552</v>
      </c>
      <c r="U150" s="27">
        <f t="shared" si="58"/>
        <v>6.2438057482656069</v>
      </c>
      <c r="V150" s="27">
        <f t="shared" si="58"/>
        <v>5.5220883534136549</v>
      </c>
      <c r="W150" s="27">
        <f t="shared" si="58"/>
        <v>2.2244691607684413</v>
      </c>
      <c r="X150" s="27">
        <f t="shared" si="58"/>
        <v>2.6262626262626205</v>
      </c>
      <c r="Y150" s="27">
        <f t="shared" si="58"/>
        <v>1.0101010101010102</v>
      </c>
      <c r="Z150" s="27">
        <f t="shared" si="58"/>
        <v>5.6795131845841871</v>
      </c>
      <c r="AA150" s="27">
        <f t="shared" si="58"/>
        <v>5.0051072522982549</v>
      </c>
      <c r="AB150" s="27">
        <f t="shared" si="58"/>
        <v>4.698672114402445</v>
      </c>
      <c r="AC150" s="27">
        <f t="shared" si="58"/>
        <v>5.289928789420145</v>
      </c>
      <c r="AD150" s="27">
        <f t="shared" si="58"/>
        <v>7.7999999999999972</v>
      </c>
      <c r="AE150" s="27">
        <f t="shared" si="58"/>
        <v>7.0210631895687063</v>
      </c>
      <c r="AF150" s="27">
        <f t="shared" si="58"/>
        <v>1.4056224899598453</v>
      </c>
      <c r="AG150" s="27">
        <f t="shared" si="58"/>
        <v>-1.91339375629405</v>
      </c>
      <c r="AH150" s="27">
        <f t="shared" si="58"/>
        <v>-0.87463556851312496</v>
      </c>
      <c r="AI150" s="27">
        <f t="shared" si="58"/>
        <v>4.5731707317073171</v>
      </c>
      <c r="AJ150" s="27">
        <f t="shared" si="58"/>
        <v>3.907815631262531</v>
      </c>
      <c r="AK150" s="27">
        <f t="shared" si="58"/>
        <v>9.3717816683831199</v>
      </c>
      <c r="AL150" s="27">
        <f t="shared" si="58"/>
        <v>2.0916334661354523</v>
      </c>
      <c r="AM150" s="27">
        <f t="shared" si="58"/>
        <v>18.065887353878853</v>
      </c>
      <c r="AN150" s="27">
        <f t="shared" si="58"/>
        <v>22.959738846572353</v>
      </c>
      <c r="AO150" s="27">
        <f t="shared" si="58"/>
        <v>3.3830845771144333</v>
      </c>
      <c r="AP150" s="27">
        <f t="shared" si="58"/>
        <v>7.5630252100840361</v>
      </c>
      <c r="AQ150" s="27">
        <f t="shared" si="58"/>
        <v>1.9000000000000059</v>
      </c>
      <c r="AR150" s="27">
        <f t="shared" si="58"/>
        <v>2.8056112224448873</v>
      </c>
      <c r="AS150" s="27">
        <f t="shared" ref="AS150:BB150" si="59">(AS70-AS58)/AS58*100</f>
        <v>-11.165048543689322</v>
      </c>
      <c r="AT150" s="27">
        <f t="shared" si="59"/>
        <v>3.1376518218623568</v>
      </c>
      <c r="AU150" s="27">
        <f t="shared" si="59"/>
        <v>-0.39920159680639289</v>
      </c>
      <c r="AV150" s="27">
        <f t="shared" si="59"/>
        <v>3.3232628398791513</v>
      </c>
      <c r="AW150" s="27">
        <f t="shared" si="59"/>
        <v>7.9664570230607898</v>
      </c>
      <c r="AX150" s="27" t="e">
        <f t="shared" si="59"/>
        <v>#DIV/0!</v>
      </c>
      <c r="AY150" s="27">
        <f t="shared" si="59"/>
        <v>9.2999999999999972</v>
      </c>
      <c r="AZ150" s="27">
        <f t="shared" si="59"/>
        <v>5.9063136456211778</v>
      </c>
      <c r="BA150" s="27">
        <f t="shared" si="59"/>
        <v>6.6394279877425939</v>
      </c>
      <c r="BB150" s="27">
        <f t="shared" si="59"/>
        <v>4.5685279187817258</v>
      </c>
      <c r="BC150" s="27">
        <f t="shared" si="48"/>
        <v>7.5834175935288171</v>
      </c>
      <c r="BD150" s="27">
        <f t="shared" si="48"/>
        <v>2.1255060728745026</v>
      </c>
      <c r="BE150" s="27">
        <f t="shared" si="48"/>
        <v>8.2999999999999972</v>
      </c>
      <c r="BF150" s="27">
        <f t="shared" si="48"/>
        <v>5.4000000000000057</v>
      </c>
      <c r="BG150" s="27">
        <f t="shared" si="55"/>
        <v>5.8884297520661191</v>
      </c>
    </row>
    <row r="151" spans="1:59" x14ac:dyDescent="0.2">
      <c r="A151" s="25">
        <v>41518</v>
      </c>
      <c r="B151" s="22">
        <f t="shared" ref="B151:AR151" si="60">(B71-B59)/B59*100</f>
        <v>5.775075987841948</v>
      </c>
      <c r="C151" s="27">
        <f t="shared" si="60"/>
        <v>6.6736183524504593</v>
      </c>
      <c r="D151" s="27">
        <f t="shared" si="60"/>
        <v>6.7920585161964473</v>
      </c>
      <c r="E151" s="27">
        <f t="shared" si="60"/>
        <v>7.8864353312302846</v>
      </c>
      <c r="F151" s="27">
        <f t="shared" si="60"/>
        <v>4.3750000000000036</v>
      </c>
      <c r="G151" s="27">
        <f t="shared" si="60"/>
        <v>12.551867219917007</v>
      </c>
      <c r="H151" s="27">
        <f t="shared" si="60"/>
        <v>7.5126903553299558</v>
      </c>
      <c r="I151" s="27">
        <f t="shared" si="60"/>
        <v>2.9774127310061513</v>
      </c>
      <c r="J151" s="27">
        <f t="shared" si="60"/>
        <v>-1.189189189189183</v>
      </c>
      <c r="K151" s="27">
        <f t="shared" si="60"/>
        <v>12.0309050772627</v>
      </c>
      <c r="L151" s="27">
        <f t="shared" si="60"/>
        <v>9.5095095095095097</v>
      </c>
      <c r="M151" s="27">
        <f t="shared" si="60"/>
        <v>2.862985685071572</v>
      </c>
      <c r="N151" s="27">
        <f t="shared" si="60"/>
        <v>4.0959040959041042</v>
      </c>
      <c r="O151" s="27">
        <f t="shared" si="60"/>
        <v>9.2629482071713127</v>
      </c>
      <c r="P151" s="27">
        <f t="shared" si="60"/>
        <v>2.5999999999999943</v>
      </c>
      <c r="Q151" s="27">
        <f t="shared" si="60"/>
        <v>5.7768924302788811</v>
      </c>
      <c r="R151" s="27">
        <f t="shared" si="60"/>
        <v>5.7596822244289942</v>
      </c>
      <c r="S151" s="27">
        <f t="shared" si="60"/>
        <v>6.0575968222442844</v>
      </c>
      <c r="T151" s="27">
        <f t="shared" si="60"/>
        <v>3.3830845771144333</v>
      </c>
      <c r="U151" s="27">
        <f t="shared" si="60"/>
        <v>6.1446977205153495</v>
      </c>
      <c r="V151" s="27">
        <f t="shared" si="60"/>
        <v>5.3106212424849666</v>
      </c>
      <c r="W151" s="27">
        <f t="shared" si="60"/>
        <v>1.807228915662662</v>
      </c>
      <c r="X151" s="27">
        <f t="shared" si="60"/>
        <v>2.409638554216873</v>
      </c>
      <c r="Y151" s="27">
        <f t="shared" si="60"/>
        <v>0.30060120240480681</v>
      </c>
      <c r="Z151" s="27">
        <f t="shared" si="60"/>
        <v>5.544354838709677</v>
      </c>
      <c r="AA151" s="27">
        <f t="shared" si="60"/>
        <v>4.848484848484846</v>
      </c>
      <c r="AB151" s="27">
        <f t="shared" si="60"/>
        <v>4.3478260869565188</v>
      </c>
      <c r="AC151" s="27">
        <f t="shared" si="60"/>
        <v>4.8582995951416974</v>
      </c>
      <c r="AD151" s="27">
        <f t="shared" si="60"/>
        <v>7.7999999999999972</v>
      </c>
      <c r="AE151" s="27">
        <f t="shared" si="60"/>
        <v>7.0210631895687063</v>
      </c>
      <c r="AF151" s="27">
        <f t="shared" si="60"/>
        <v>2.11055276381909</v>
      </c>
      <c r="AG151" s="27">
        <f t="shared" si="60"/>
        <v>-2.9175050301810921</v>
      </c>
      <c r="AH151" s="27">
        <f t="shared" si="60"/>
        <v>1.4734774066797642</v>
      </c>
      <c r="AI151" s="27">
        <f t="shared" si="60"/>
        <v>5.471124620060781</v>
      </c>
      <c r="AJ151" s="27">
        <f t="shared" si="60"/>
        <v>4.2042042042041929</v>
      </c>
      <c r="AK151" s="27">
        <f t="shared" si="60"/>
        <v>6.8273092369478023</v>
      </c>
      <c r="AL151" s="27">
        <f t="shared" si="60"/>
        <v>2.9910269192422732</v>
      </c>
      <c r="AM151" s="27">
        <f t="shared" si="60"/>
        <v>11.011011011011011</v>
      </c>
      <c r="AN151" s="27">
        <f t="shared" si="60"/>
        <v>12.825651302605207</v>
      </c>
      <c r="AO151" s="27">
        <f t="shared" si="60"/>
        <v>4.1874376869391856</v>
      </c>
      <c r="AP151" s="27">
        <f t="shared" si="60"/>
        <v>5.0000000000000062</v>
      </c>
      <c r="AQ151" s="27">
        <f t="shared" si="60"/>
        <v>1.5999999999999945</v>
      </c>
      <c r="AR151" s="27">
        <f t="shared" si="60"/>
        <v>2.6052104208416917</v>
      </c>
      <c r="AS151" s="27">
        <f t="shared" ref="AS151:BB151" si="61">(AS71-AS59)/AS59*100</f>
        <v>-11.902439024390246</v>
      </c>
      <c r="AT151" s="27">
        <f t="shared" si="61"/>
        <v>3.535353535353535</v>
      </c>
      <c r="AU151" s="27">
        <f t="shared" si="61"/>
        <v>0.30120481927711984</v>
      </c>
      <c r="AV151" s="27">
        <f t="shared" si="61"/>
        <v>2.7000000000000028</v>
      </c>
      <c r="AW151" s="27">
        <f t="shared" si="61"/>
        <v>8.9397089397089324</v>
      </c>
      <c r="AX151" s="27" t="e">
        <f t="shared" si="61"/>
        <v>#DIV/0!</v>
      </c>
      <c r="AY151" s="27">
        <f t="shared" si="61"/>
        <v>9.2999999999999972</v>
      </c>
      <c r="AZ151" s="27">
        <f t="shared" si="61"/>
        <v>5.3589484327603607</v>
      </c>
      <c r="BA151" s="27">
        <f t="shared" si="61"/>
        <v>5.8645096056622821</v>
      </c>
      <c r="BB151" s="27">
        <f t="shared" si="61"/>
        <v>3.8383838383838356</v>
      </c>
      <c r="BC151" s="27">
        <f t="shared" si="48"/>
        <v>7.4747474747474802</v>
      </c>
      <c r="BD151" s="27">
        <f t="shared" si="48"/>
        <v>2.4217961654894102</v>
      </c>
      <c r="BE151" s="27">
        <f t="shared" si="48"/>
        <v>8.2000000000000028</v>
      </c>
      <c r="BF151" s="27">
        <f t="shared" si="48"/>
        <v>5.4000000000000057</v>
      </c>
      <c r="BG151" s="27">
        <f t="shared" si="55"/>
        <v>5.8884297520661191</v>
      </c>
    </row>
    <row r="152" spans="1:59" x14ac:dyDescent="0.2">
      <c r="A152" s="25">
        <v>41548</v>
      </c>
      <c r="B152" s="22">
        <f t="shared" ref="B152:AR152" si="62">(B72-B60)/B60*100</f>
        <v>5.1307847082494913</v>
      </c>
      <c r="C152" s="27">
        <f t="shared" si="62"/>
        <v>4.3877551020408134</v>
      </c>
      <c r="D152" s="27">
        <f t="shared" si="62"/>
        <v>4.2857142857142883</v>
      </c>
      <c r="E152" s="27">
        <f t="shared" si="62"/>
        <v>5.4081632653061193</v>
      </c>
      <c r="F152" s="27">
        <f t="shared" si="62"/>
        <v>1.1247443762781273</v>
      </c>
      <c r="G152" s="27">
        <f t="shared" si="62"/>
        <v>11.377870563674328</v>
      </c>
      <c r="H152" s="27">
        <f t="shared" si="62"/>
        <v>5.9475806451612812</v>
      </c>
      <c r="I152" s="27">
        <f t="shared" si="62"/>
        <v>3.3673469387755075</v>
      </c>
      <c r="J152" s="27">
        <f t="shared" si="62"/>
        <v>-1.6736401673640111</v>
      </c>
      <c r="K152" s="27">
        <f t="shared" si="62"/>
        <v>6.3409563409563345</v>
      </c>
      <c r="L152" s="27">
        <f t="shared" si="62"/>
        <v>6.9444444444444446</v>
      </c>
      <c r="M152" s="27">
        <f t="shared" si="62"/>
        <v>3.2323232323232349</v>
      </c>
      <c r="N152" s="27">
        <f t="shared" si="62"/>
        <v>5.2208835341365489</v>
      </c>
      <c r="O152" s="27">
        <f t="shared" si="62"/>
        <v>9.5904095904095996</v>
      </c>
      <c r="P152" s="27">
        <f t="shared" si="62"/>
        <v>3.9235412474849003</v>
      </c>
      <c r="Q152" s="27">
        <f t="shared" si="62"/>
        <v>6.6933066933066971</v>
      </c>
      <c r="R152" s="27">
        <f t="shared" si="62"/>
        <v>6.9860279441117763</v>
      </c>
      <c r="S152" s="27">
        <f t="shared" si="62"/>
        <v>4.9554013875123886</v>
      </c>
      <c r="T152" s="27">
        <f t="shared" si="62"/>
        <v>3.1840796019900521</v>
      </c>
      <c r="U152" s="27">
        <f t="shared" si="62"/>
        <v>8.7087087087086967</v>
      </c>
      <c r="V152" s="27">
        <f t="shared" si="62"/>
        <v>5.5999999999999943</v>
      </c>
      <c r="W152" s="27">
        <f t="shared" si="62"/>
        <v>1.8036072144288551</v>
      </c>
      <c r="X152" s="27">
        <f t="shared" si="62"/>
        <v>2.3023023023022993</v>
      </c>
      <c r="Y152" s="27">
        <f t="shared" si="62"/>
        <v>0.70281124497992264</v>
      </c>
      <c r="Z152" s="27">
        <f t="shared" si="62"/>
        <v>5.544354838709677</v>
      </c>
      <c r="AA152" s="27">
        <f t="shared" si="62"/>
        <v>4.848484848484846</v>
      </c>
      <c r="AB152" s="27">
        <f t="shared" si="62"/>
        <v>4.3478260869565188</v>
      </c>
      <c r="AC152" s="27">
        <f t="shared" si="62"/>
        <v>4.2424242424242458</v>
      </c>
      <c r="AD152" s="27">
        <f t="shared" si="62"/>
        <v>7.7999999999999972</v>
      </c>
      <c r="AE152" s="27">
        <f t="shared" si="62"/>
        <v>7.1285140562249092</v>
      </c>
      <c r="AF152" s="27">
        <f t="shared" si="62"/>
        <v>1.9000000000000059</v>
      </c>
      <c r="AG152" s="27">
        <f t="shared" si="62"/>
        <v>-3.5892323030907223</v>
      </c>
      <c r="AH152" s="27">
        <f t="shared" si="62"/>
        <v>1.5825914935707306</v>
      </c>
      <c r="AI152" s="27">
        <f t="shared" si="62"/>
        <v>5.4325955734406346</v>
      </c>
      <c r="AJ152" s="27">
        <f t="shared" si="62"/>
        <v>4.5045045045045047</v>
      </c>
      <c r="AK152" s="27">
        <f t="shared" si="62"/>
        <v>6.2062062062061951</v>
      </c>
      <c r="AL152" s="27">
        <f t="shared" si="62"/>
        <v>3.7886340977068764</v>
      </c>
      <c r="AM152" s="27">
        <f t="shared" si="62"/>
        <v>8.2015810276679808</v>
      </c>
      <c r="AN152" s="27">
        <f t="shared" si="62"/>
        <v>9.1535433070866254</v>
      </c>
      <c r="AO152" s="27">
        <f t="shared" si="62"/>
        <v>4.5090180360721446</v>
      </c>
      <c r="AP152" s="27">
        <f t="shared" si="62"/>
        <v>5.1020408163265305</v>
      </c>
      <c r="AQ152" s="27">
        <f t="shared" si="62"/>
        <v>2.2022022022021908</v>
      </c>
      <c r="AR152" s="27">
        <f t="shared" si="62"/>
        <v>3.2064128256513058</v>
      </c>
      <c r="AS152" s="27">
        <f t="shared" ref="AS152:BB152" si="63">(AS72-AS60)/AS60*100</f>
        <v>-11.343283582089558</v>
      </c>
      <c r="AT152" s="27">
        <f t="shared" si="63"/>
        <v>2.4975024975024978</v>
      </c>
      <c r="AU152" s="27">
        <f t="shared" si="63"/>
        <v>0.50200803212851408</v>
      </c>
      <c r="AV152" s="27">
        <f t="shared" si="63"/>
        <v>2.7000000000000028</v>
      </c>
      <c r="AW152" s="27">
        <f t="shared" si="63"/>
        <v>3.2640949554896257</v>
      </c>
      <c r="AX152" s="27" t="e">
        <f t="shared" si="63"/>
        <v>#DIV/0!</v>
      </c>
      <c r="AY152" s="27">
        <f t="shared" si="63"/>
        <v>9.2999999999999972</v>
      </c>
      <c r="AZ152" s="27">
        <f t="shared" si="63"/>
        <v>5.2419354838709706</v>
      </c>
      <c r="BA152" s="27">
        <f t="shared" si="63"/>
        <v>5.8585858585858555</v>
      </c>
      <c r="BB152" s="27">
        <f t="shared" si="63"/>
        <v>3.8267875125881137</v>
      </c>
      <c r="BC152" s="27">
        <f t="shared" si="48"/>
        <v>6.7067067067066946</v>
      </c>
      <c r="BD152" s="27">
        <f t="shared" si="48"/>
        <v>4.032258064516129</v>
      </c>
      <c r="BE152" s="27">
        <f t="shared" si="48"/>
        <v>8.2000000000000028</v>
      </c>
      <c r="BF152" s="27">
        <f t="shared" si="48"/>
        <v>5.4000000000000057</v>
      </c>
      <c r="BG152" s="27">
        <f t="shared" ref="BG152" si="64">(BG72-BG60)/BG60*100</f>
        <v>2.5</v>
      </c>
    </row>
    <row r="153" spans="1:59" x14ac:dyDescent="0.2">
      <c r="A153" s="25">
        <v>41579</v>
      </c>
      <c r="B153" s="22">
        <f t="shared" ref="B153:AR153" si="65">(B73-B61)/B61*100</f>
        <v>4.9147442326980855</v>
      </c>
      <c r="C153" s="27">
        <f t="shared" si="65"/>
        <v>3.7148594377510071</v>
      </c>
      <c r="D153" s="27">
        <f t="shared" si="65"/>
        <v>3.6144578313253102</v>
      </c>
      <c r="E153" s="27">
        <f t="shared" si="65"/>
        <v>4.3346774193548354</v>
      </c>
      <c r="F153" s="27">
        <f t="shared" si="65"/>
        <v>1.6129032258064457</v>
      </c>
      <c r="G153" s="27">
        <f t="shared" si="65"/>
        <v>6.9486404833836914</v>
      </c>
      <c r="H153" s="27">
        <f t="shared" si="65"/>
        <v>6.6734074823053531</v>
      </c>
      <c r="I153" s="27">
        <f t="shared" si="65"/>
        <v>0.80808080808080518</v>
      </c>
      <c r="J153" s="27">
        <f t="shared" si="65"/>
        <v>-2.2587268993839866</v>
      </c>
      <c r="K153" s="27">
        <f t="shared" si="65"/>
        <v>2.5515210991167754</v>
      </c>
      <c r="L153" s="27">
        <f t="shared" si="65"/>
        <v>6.6733067729083553</v>
      </c>
      <c r="M153" s="27">
        <f t="shared" si="65"/>
        <v>6.4128256513026116</v>
      </c>
      <c r="N153" s="27">
        <f t="shared" si="65"/>
        <v>5.5055055055055053</v>
      </c>
      <c r="O153" s="27">
        <f t="shared" si="65"/>
        <v>11.782477341389731</v>
      </c>
      <c r="P153" s="27">
        <f t="shared" si="65"/>
        <v>3.7000000000000024</v>
      </c>
      <c r="Q153" s="27">
        <f t="shared" si="65"/>
        <v>6.4935064935064943</v>
      </c>
      <c r="R153" s="27">
        <f t="shared" si="65"/>
        <v>7.392607392607399</v>
      </c>
      <c r="S153" s="27">
        <f t="shared" si="65"/>
        <v>6.0515873015873103</v>
      </c>
      <c r="T153" s="27">
        <f t="shared" si="65"/>
        <v>1.7910447761194004</v>
      </c>
      <c r="U153" s="27">
        <f t="shared" si="65"/>
        <v>9.3279839518555629</v>
      </c>
      <c r="V153" s="27">
        <f t="shared" si="65"/>
        <v>3.9000000000000057</v>
      </c>
      <c r="W153" s="27">
        <f t="shared" si="65"/>
        <v>1.9019019019018935</v>
      </c>
      <c r="X153" s="27">
        <f t="shared" si="65"/>
        <v>2.4000000000000057</v>
      </c>
      <c r="Y153" s="27">
        <f t="shared" si="65"/>
        <v>0.60120240480962783</v>
      </c>
      <c r="Z153" s="27">
        <f t="shared" si="65"/>
        <v>5.4380664652568038</v>
      </c>
      <c r="AA153" s="27">
        <f t="shared" si="65"/>
        <v>4.848484848484846</v>
      </c>
      <c r="AB153" s="27">
        <f t="shared" si="65"/>
        <v>4.3478260869565188</v>
      </c>
      <c r="AC153" s="27">
        <f t="shared" si="65"/>
        <v>3.5999999999999943</v>
      </c>
      <c r="AD153" s="27">
        <f t="shared" si="65"/>
        <v>7.7999999999999972</v>
      </c>
      <c r="AE153" s="27">
        <f t="shared" si="65"/>
        <v>7.0210631895687063</v>
      </c>
      <c r="AF153" s="27">
        <f t="shared" si="65"/>
        <v>2.3976023976024035</v>
      </c>
      <c r="AG153" s="27">
        <f t="shared" si="65"/>
        <v>-3.0938123752495095</v>
      </c>
      <c r="AH153" s="27">
        <f t="shared" si="65"/>
        <v>1.9607843137254901</v>
      </c>
      <c r="AI153" s="27">
        <f t="shared" si="65"/>
        <v>5.83501006036217</v>
      </c>
      <c r="AJ153" s="27">
        <f t="shared" si="65"/>
        <v>4.5999999999999943</v>
      </c>
      <c r="AK153" s="27">
        <f t="shared" si="65"/>
        <v>5.8174523570712111</v>
      </c>
      <c r="AL153" s="27">
        <f t="shared" si="65"/>
        <v>4.5954045954046041</v>
      </c>
      <c r="AM153" s="27">
        <f t="shared" si="65"/>
        <v>7.0646766169154178</v>
      </c>
      <c r="AN153" s="27">
        <f t="shared" si="65"/>
        <v>7.6388888888888919</v>
      </c>
      <c r="AO153" s="27">
        <f t="shared" si="65"/>
        <v>4.3086172344689349</v>
      </c>
      <c r="AP153" s="27">
        <f t="shared" si="65"/>
        <v>5.1020408163265305</v>
      </c>
      <c r="AQ153" s="27">
        <f t="shared" si="65"/>
        <v>1</v>
      </c>
      <c r="AR153" s="27">
        <f t="shared" si="65"/>
        <v>2</v>
      </c>
      <c r="AS153" s="27">
        <f t="shared" ref="AS153:BB153" si="66">(AS73-AS61)/AS61*100</f>
        <v>-13.392857142857142</v>
      </c>
      <c r="AT153" s="27">
        <f t="shared" si="66"/>
        <v>2.7944111776447076</v>
      </c>
      <c r="AU153" s="27">
        <f t="shared" si="66"/>
        <v>1.4042126379137325</v>
      </c>
      <c r="AV153" s="27">
        <f t="shared" si="66"/>
        <v>2.7000000000000028</v>
      </c>
      <c r="AW153" s="27">
        <f t="shared" si="66"/>
        <v>3.1558185404339136</v>
      </c>
      <c r="AX153" s="27" t="e">
        <f t="shared" si="66"/>
        <v>#DIV/0!</v>
      </c>
      <c r="AY153" s="27">
        <f t="shared" si="66"/>
        <v>9.2999999999999972</v>
      </c>
      <c r="AZ153" s="27">
        <f t="shared" si="66"/>
        <v>5.6281407035175821</v>
      </c>
      <c r="BA153" s="27">
        <f t="shared" si="66"/>
        <v>6.6331658291457236</v>
      </c>
      <c r="BB153" s="27">
        <f t="shared" si="66"/>
        <v>3.0181086519114686</v>
      </c>
      <c r="BC153" s="27">
        <f t="shared" si="48"/>
        <v>7.0140280561122248</v>
      </c>
      <c r="BD153" s="27">
        <f t="shared" si="48"/>
        <v>6.4024390243902412</v>
      </c>
      <c r="BE153" s="27">
        <f t="shared" si="48"/>
        <v>8.2000000000000028</v>
      </c>
      <c r="BF153" s="27">
        <f t="shared" si="48"/>
        <v>5.4000000000000057</v>
      </c>
      <c r="BG153" s="27">
        <f t="shared" ref="BG153:BG156" si="67">(BG73-BG61)/BG61*100</f>
        <v>2.5</v>
      </c>
    </row>
    <row r="154" spans="1:59" x14ac:dyDescent="0.2">
      <c r="A154" s="25">
        <v>41609</v>
      </c>
      <c r="B154" s="22">
        <f t="shared" ref="B154:AR154" si="68">(B74-B62)/B62*100</f>
        <v>5.2000000000000028</v>
      </c>
      <c r="C154" s="27">
        <f t="shared" si="68"/>
        <v>3.9000000000000057</v>
      </c>
      <c r="D154" s="27">
        <f t="shared" si="68"/>
        <v>3.9000000000000057</v>
      </c>
      <c r="E154" s="27">
        <f t="shared" si="68"/>
        <v>4.7999999999999972</v>
      </c>
      <c r="F154" s="27">
        <f t="shared" si="68"/>
        <v>1.2000000000000028</v>
      </c>
      <c r="G154" s="27">
        <f t="shared" si="68"/>
        <v>5</v>
      </c>
      <c r="H154" s="27">
        <f t="shared" si="68"/>
        <v>6.7000000000000028</v>
      </c>
      <c r="I154" s="27">
        <f t="shared" si="68"/>
        <v>2.4000000000000057</v>
      </c>
      <c r="J154" s="27">
        <f t="shared" si="68"/>
        <v>-2.5999999999999943</v>
      </c>
      <c r="K154" s="27">
        <f t="shared" si="68"/>
        <v>3.7000000000000024</v>
      </c>
      <c r="L154" s="27">
        <f t="shared" si="68"/>
        <v>8.2000000000000028</v>
      </c>
      <c r="M154" s="27">
        <f t="shared" si="68"/>
        <v>5.5999999999999943</v>
      </c>
      <c r="N154" s="27">
        <f t="shared" si="68"/>
        <v>4.5</v>
      </c>
      <c r="O154" s="27">
        <f t="shared" si="68"/>
        <v>9.7000000000000028</v>
      </c>
      <c r="P154" s="27">
        <f t="shared" si="68"/>
        <v>2.7999999999999972</v>
      </c>
      <c r="Q154" s="27">
        <f t="shared" si="68"/>
        <v>6.4000000000000057</v>
      </c>
      <c r="R154" s="27">
        <f t="shared" si="68"/>
        <v>6.9000000000000057</v>
      </c>
      <c r="S154" s="27">
        <f t="shared" si="68"/>
        <v>5.9000000000000057</v>
      </c>
      <c r="T154" s="27">
        <f t="shared" si="68"/>
        <v>2.2999999999999972</v>
      </c>
      <c r="U154" s="27">
        <f t="shared" si="68"/>
        <v>8.4000000000000057</v>
      </c>
      <c r="V154" s="27">
        <f t="shared" si="68"/>
        <v>4.7999999999999972</v>
      </c>
      <c r="W154" s="27">
        <f t="shared" si="68"/>
        <v>2.2999999999999972</v>
      </c>
      <c r="X154" s="27">
        <f t="shared" si="68"/>
        <v>3.0999999999999943</v>
      </c>
      <c r="Y154" s="27">
        <f t="shared" si="68"/>
        <v>0.70000000000000284</v>
      </c>
      <c r="Z154" s="27">
        <f t="shared" si="68"/>
        <v>5.4000000000000057</v>
      </c>
      <c r="AA154" s="27">
        <f t="shared" si="68"/>
        <v>5.0999999999999943</v>
      </c>
      <c r="AB154" s="27">
        <f t="shared" si="68"/>
        <v>4.4000000000000057</v>
      </c>
      <c r="AC154" s="27">
        <f t="shared" si="68"/>
        <v>3.7999999999999972</v>
      </c>
      <c r="AD154" s="27">
        <f t="shared" si="68"/>
        <v>7.7999999999999972</v>
      </c>
      <c r="AE154" s="27">
        <f t="shared" si="68"/>
        <v>6.7000000000000028</v>
      </c>
      <c r="AF154" s="27">
        <f t="shared" si="68"/>
        <v>2.5999999999999943</v>
      </c>
      <c r="AG154" s="27">
        <f t="shared" si="68"/>
        <v>-3</v>
      </c>
      <c r="AH154" s="27">
        <f t="shared" si="68"/>
        <v>4.2000000000000028</v>
      </c>
      <c r="AI154" s="27">
        <f t="shared" si="68"/>
        <v>5.2000000000000028</v>
      </c>
      <c r="AJ154" s="27">
        <f t="shared" si="68"/>
        <v>4.0999999999999943</v>
      </c>
      <c r="AK154" s="27">
        <f t="shared" si="68"/>
        <v>7.0000000000000009</v>
      </c>
      <c r="AL154" s="27">
        <f t="shared" si="68"/>
        <v>4.7000000000000028</v>
      </c>
      <c r="AM154" s="27">
        <f t="shared" si="68"/>
        <v>8.7000000000000028</v>
      </c>
      <c r="AN154" s="27">
        <f t="shared" si="68"/>
        <v>9.9000000000000057</v>
      </c>
      <c r="AO154" s="27">
        <f t="shared" si="68"/>
        <v>3.7999999999999972</v>
      </c>
      <c r="AP154" s="27">
        <f t="shared" si="68"/>
        <v>7.0000000000000009</v>
      </c>
      <c r="AQ154" s="27">
        <f t="shared" si="68"/>
        <v>1</v>
      </c>
      <c r="AR154" s="27">
        <f t="shared" si="68"/>
        <v>2</v>
      </c>
      <c r="AS154" s="27">
        <f t="shared" ref="AS154:BB154" si="69">(AS74-AS62)/AS62*100</f>
        <v>-13.5</v>
      </c>
      <c r="AT154" s="27">
        <f t="shared" si="69"/>
        <v>3.0999999999999943</v>
      </c>
      <c r="AU154" s="27">
        <f t="shared" si="69"/>
        <v>1.0999999999999943</v>
      </c>
      <c r="AV154" s="27">
        <f t="shared" si="69"/>
        <v>2.7000000000000028</v>
      </c>
      <c r="AW154" s="27">
        <f t="shared" si="69"/>
        <v>5.4000000000000057</v>
      </c>
      <c r="AX154" s="27">
        <f t="shared" si="69"/>
        <v>14.599999999999994</v>
      </c>
      <c r="AY154" s="27">
        <f t="shared" si="69"/>
        <v>9.2999999999999972</v>
      </c>
      <c r="AZ154" s="27">
        <f t="shared" si="69"/>
        <v>6.2999999999999972</v>
      </c>
      <c r="BA154" s="27">
        <f t="shared" si="69"/>
        <v>7.4000000000000048</v>
      </c>
      <c r="BB154" s="27">
        <f t="shared" si="69"/>
        <v>3.2000000000000028</v>
      </c>
      <c r="BC154" s="27">
        <f t="shared" si="48"/>
        <v>6.5999999999999943</v>
      </c>
      <c r="BD154" s="27">
        <f t="shared" si="48"/>
        <v>3.4000000000000057</v>
      </c>
      <c r="BE154" s="27">
        <f t="shared" si="48"/>
        <v>8.2000000000000028</v>
      </c>
      <c r="BF154" s="27">
        <f t="shared" si="48"/>
        <v>5.4000000000000057</v>
      </c>
      <c r="BG154" s="27">
        <f t="shared" si="67"/>
        <v>2.5</v>
      </c>
    </row>
    <row r="155" spans="1:59" x14ac:dyDescent="0.2">
      <c r="A155" s="28">
        <v>41640</v>
      </c>
      <c r="B155" s="22">
        <f t="shared" ref="B155:AR155" si="70">(B75-B63)/B63*100</f>
        <v>5.8941058941059001</v>
      </c>
      <c r="C155" s="27">
        <f t="shared" si="70"/>
        <v>5.184446660019943</v>
      </c>
      <c r="D155" s="27">
        <f t="shared" si="70"/>
        <v>5.2894211576846279</v>
      </c>
      <c r="E155" s="27">
        <f t="shared" si="70"/>
        <v>5.1051051051050989</v>
      </c>
      <c r="F155" s="27">
        <f t="shared" si="70"/>
        <v>4.9494949494949552</v>
      </c>
      <c r="G155" s="27">
        <f t="shared" si="70"/>
        <v>6.8931068931068999</v>
      </c>
      <c r="H155" s="27">
        <f t="shared" si="70"/>
        <v>7.7922077922078046</v>
      </c>
      <c r="I155" s="27">
        <f t="shared" si="70"/>
        <v>1.7000000000000028</v>
      </c>
      <c r="J155" s="27">
        <f t="shared" si="70"/>
        <v>-1.5609756097560921</v>
      </c>
      <c r="K155" s="27">
        <f t="shared" si="70"/>
        <v>4.1586073500967089</v>
      </c>
      <c r="L155" s="27">
        <f t="shared" si="70"/>
        <v>6.9721115537848597</v>
      </c>
      <c r="M155" s="27">
        <f t="shared" si="70"/>
        <v>7.6464746772591878</v>
      </c>
      <c r="N155" s="27">
        <f t="shared" si="70"/>
        <v>5.2475247524752442</v>
      </c>
      <c r="O155" s="27">
        <f t="shared" si="70"/>
        <v>8.8669950738916263</v>
      </c>
      <c r="P155" s="27">
        <f t="shared" si="70"/>
        <v>4.2658730158730132</v>
      </c>
      <c r="Q155" s="27">
        <f t="shared" si="70"/>
        <v>7.0646766169154178</v>
      </c>
      <c r="R155" s="27">
        <f t="shared" si="70"/>
        <v>7.4404761904761907</v>
      </c>
      <c r="S155" s="27">
        <f t="shared" si="70"/>
        <v>5.4634146341463357</v>
      </c>
      <c r="T155" s="27">
        <f t="shared" si="70"/>
        <v>3.5000000000000004</v>
      </c>
      <c r="U155" s="27">
        <f t="shared" si="70"/>
        <v>9.163346613545805</v>
      </c>
      <c r="V155" s="27">
        <f t="shared" si="70"/>
        <v>5.4054054054053964</v>
      </c>
      <c r="W155" s="27">
        <f t="shared" si="70"/>
        <v>2.691924227318049</v>
      </c>
      <c r="X155" s="27">
        <f t="shared" si="70"/>
        <v>3.1904287138584277</v>
      </c>
      <c r="Y155" s="27">
        <f t="shared" si="70"/>
        <v>1.7946161515453611</v>
      </c>
      <c r="Z155" s="27">
        <f t="shared" si="70"/>
        <v>5.5</v>
      </c>
      <c r="AA155" s="27">
        <f t="shared" si="70"/>
        <v>5.0999999999999943</v>
      </c>
      <c r="AB155" s="27">
        <f t="shared" si="70"/>
        <v>4.4000000000000057</v>
      </c>
      <c r="AC155" s="27">
        <f t="shared" si="70"/>
        <v>4.7856430707876347</v>
      </c>
      <c r="AD155" s="27">
        <f t="shared" si="70"/>
        <v>7.7999999999999972</v>
      </c>
      <c r="AE155" s="27">
        <f t="shared" si="70"/>
        <v>6.7000000000000028</v>
      </c>
      <c r="AF155" s="27">
        <f t="shared" si="70"/>
        <v>2.3904382470119434</v>
      </c>
      <c r="AG155" s="27">
        <f t="shared" si="70"/>
        <v>-2.8112449799196759</v>
      </c>
      <c r="AH155" s="27">
        <f t="shared" si="70"/>
        <v>3.165182987141447</v>
      </c>
      <c r="AI155" s="27">
        <f t="shared" si="70"/>
        <v>5.2736318407960168</v>
      </c>
      <c r="AJ155" s="27">
        <f t="shared" si="70"/>
        <v>4.1958041958041985</v>
      </c>
      <c r="AK155" s="27">
        <f t="shared" si="70"/>
        <v>8.7174348697394812</v>
      </c>
      <c r="AL155" s="27">
        <f t="shared" si="70"/>
        <v>4.7761194029850715</v>
      </c>
      <c r="AM155" s="27">
        <f t="shared" si="70"/>
        <v>12.714429868819382</v>
      </c>
      <c r="AN155" s="27">
        <f t="shared" si="70"/>
        <v>14.574898785425109</v>
      </c>
      <c r="AO155" s="27">
        <f t="shared" si="70"/>
        <v>5.4000000000000057</v>
      </c>
      <c r="AP155" s="27">
        <f t="shared" si="70"/>
        <v>7.0000000000000009</v>
      </c>
      <c r="AQ155" s="27">
        <f t="shared" si="70"/>
        <v>0.90000000000000568</v>
      </c>
      <c r="AR155" s="27">
        <f t="shared" si="70"/>
        <v>2</v>
      </c>
      <c r="AS155" s="27">
        <f t="shared" ref="AS155:BB155" si="71">(AS75-AS63)/AS63*100</f>
        <v>-14.285714285714288</v>
      </c>
      <c r="AT155" s="27">
        <f t="shared" si="71"/>
        <v>3.9000000000000057</v>
      </c>
      <c r="AU155" s="27">
        <f t="shared" si="71"/>
        <v>1.1976047904191645</v>
      </c>
      <c r="AV155" s="27">
        <f t="shared" si="71"/>
        <v>2.7000000000000028</v>
      </c>
      <c r="AW155" s="27">
        <f t="shared" si="71"/>
        <v>12.282497441146365</v>
      </c>
      <c r="AX155" s="27">
        <f t="shared" si="71"/>
        <v>8.1784386617100484</v>
      </c>
      <c r="AY155" s="27">
        <f t="shared" si="71"/>
        <v>9.2999999999999972</v>
      </c>
      <c r="AZ155" s="27">
        <f t="shared" si="71"/>
        <v>7.0000000000000009</v>
      </c>
      <c r="BA155" s="27">
        <f t="shared" si="71"/>
        <v>7.392607392607399</v>
      </c>
      <c r="BB155" s="27">
        <f t="shared" si="71"/>
        <v>6.024096385542169</v>
      </c>
      <c r="BC155" s="27">
        <f t="shared" si="48"/>
        <v>6.5606361829025932</v>
      </c>
      <c r="BD155" s="27">
        <f t="shared" si="48"/>
        <v>5.005005005005005</v>
      </c>
      <c r="BE155" s="27">
        <f t="shared" si="48"/>
        <v>8.0999999999999943</v>
      </c>
      <c r="BF155" s="27">
        <f t="shared" si="48"/>
        <v>3.3492822966507179</v>
      </c>
      <c r="BG155" s="27">
        <f t="shared" si="67"/>
        <v>2.7613412228796816</v>
      </c>
    </row>
    <row r="156" spans="1:59" x14ac:dyDescent="0.2">
      <c r="A156" s="28">
        <v>41671</v>
      </c>
      <c r="B156" s="22">
        <f t="shared" ref="B156:AR156" si="72">(B76-B64)/B64*100</f>
        <v>5.8358061325420438</v>
      </c>
      <c r="C156" s="27">
        <f t="shared" si="72"/>
        <v>5.9000000000000057</v>
      </c>
      <c r="D156" s="27">
        <f t="shared" si="72"/>
        <v>5.9000000000000057</v>
      </c>
      <c r="E156" s="27">
        <f t="shared" si="72"/>
        <v>7.6381909547738633</v>
      </c>
      <c r="F156" s="27">
        <f t="shared" si="72"/>
        <v>4.8730964467005045</v>
      </c>
      <c r="G156" s="27">
        <f t="shared" si="72"/>
        <v>8.5020242914979818</v>
      </c>
      <c r="H156" s="27">
        <f t="shared" si="72"/>
        <v>6.0487804878048808</v>
      </c>
      <c r="I156" s="27">
        <f t="shared" si="72"/>
        <v>2.0060180541624875</v>
      </c>
      <c r="J156" s="27">
        <f t="shared" si="72"/>
        <v>0.38722168441433275</v>
      </c>
      <c r="K156" s="27">
        <f t="shared" si="72"/>
        <v>5.7030481809242843</v>
      </c>
      <c r="L156" s="27">
        <f t="shared" si="72"/>
        <v>5.0395256916995992</v>
      </c>
      <c r="M156" s="27">
        <f t="shared" si="72"/>
        <v>5.4347826086956523</v>
      </c>
      <c r="N156" s="27">
        <f t="shared" si="72"/>
        <v>4.3564356435643621</v>
      </c>
      <c r="O156" s="27">
        <f t="shared" si="72"/>
        <v>6.3953488372092968</v>
      </c>
      <c r="P156" s="27">
        <f t="shared" si="72"/>
        <v>3.6889332003988065</v>
      </c>
      <c r="Q156" s="27">
        <f t="shared" si="72"/>
        <v>5.8185404339250413</v>
      </c>
      <c r="R156" s="27">
        <f t="shared" si="72"/>
        <v>6.1825318940137359</v>
      </c>
      <c r="S156" s="27">
        <f t="shared" si="72"/>
        <v>5.1556420233463012</v>
      </c>
      <c r="T156" s="27">
        <f t="shared" si="72"/>
        <v>3.2032032032031914</v>
      </c>
      <c r="U156" s="27">
        <f t="shared" si="72"/>
        <v>7.240704500978465</v>
      </c>
      <c r="V156" s="27">
        <f t="shared" si="72"/>
        <v>4.7047047047046933</v>
      </c>
      <c r="W156" s="27">
        <f t="shared" si="72"/>
        <v>3.796203796203808</v>
      </c>
      <c r="X156" s="27">
        <f t="shared" si="72"/>
        <v>3.988035892323031</v>
      </c>
      <c r="Y156" s="27">
        <f t="shared" si="72"/>
        <v>3.6108324974924715</v>
      </c>
      <c r="Z156" s="27">
        <f t="shared" si="72"/>
        <v>5.5999999999999943</v>
      </c>
      <c r="AA156" s="27">
        <f t="shared" si="72"/>
        <v>5.0999999999999943</v>
      </c>
      <c r="AB156" s="27">
        <f t="shared" si="72"/>
        <v>4.4000000000000057</v>
      </c>
      <c r="AC156" s="27">
        <f t="shared" si="72"/>
        <v>6.586826347305383</v>
      </c>
      <c r="AD156" s="27">
        <f t="shared" si="72"/>
        <v>7.7999999999999972</v>
      </c>
      <c r="AE156" s="27">
        <f t="shared" si="72"/>
        <v>6.7000000000000028</v>
      </c>
      <c r="AF156" s="27">
        <f t="shared" si="72"/>
        <v>2.894211576846299</v>
      </c>
      <c r="AG156" s="27">
        <f t="shared" si="72"/>
        <v>-2.0140986908358509</v>
      </c>
      <c r="AH156" s="27">
        <f t="shared" si="72"/>
        <v>3.8690476190476248</v>
      </c>
      <c r="AI156" s="27">
        <f t="shared" si="72"/>
        <v>5.47808764940239</v>
      </c>
      <c r="AJ156" s="27">
        <f t="shared" si="72"/>
        <v>4.5719844357976687</v>
      </c>
      <c r="AK156" s="27">
        <f t="shared" si="72"/>
        <v>8.8118811881188162</v>
      </c>
      <c r="AL156" s="27">
        <f t="shared" si="72"/>
        <v>5.1638530287984139</v>
      </c>
      <c r="AM156" s="27">
        <f t="shared" si="72"/>
        <v>12.266928361138369</v>
      </c>
      <c r="AN156" s="27">
        <f t="shared" si="72"/>
        <v>13.978494623655912</v>
      </c>
      <c r="AO156" s="27">
        <f t="shared" si="72"/>
        <v>5.389221556886219</v>
      </c>
      <c r="AP156" s="27">
        <f t="shared" si="72"/>
        <v>7.092907092907101</v>
      </c>
      <c r="AQ156" s="27">
        <f t="shared" si="72"/>
        <v>1.303911735205614</v>
      </c>
      <c r="AR156" s="27">
        <f t="shared" si="72"/>
        <v>2</v>
      </c>
      <c r="AS156" s="27">
        <f t="shared" ref="AS156:BB156" si="73">(AS76-AS64)/AS64*100</f>
        <v>-10.460251046025105</v>
      </c>
      <c r="AT156" s="27">
        <f t="shared" si="73"/>
        <v>2.5717111770524319</v>
      </c>
      <c r="AU156" s="27">
        <f t="shared" si="73"/>
        <v>0.19920318725098468</v>
      </c>
      <c r="AV156" s="27">
        <f t="shared" si="73"/>
        <v>1.1811023622047274</v>
      </c>
      <c r="AW156" s="27">
        <f t="shared" si="73"/>
        <v>9.6192384769539157</v>
      </c>
      <c r="AX156" s="27">
        <f t="shared" si="73"/>
        <v>11.069063386944183</v>
      </c>
      <c r="AY156" s="27">
        <f t="shared" si="73"/>
        <v>9.2999999999999972</v>
      </c>
      <c r="AZ156" s="27">
        <f t="shared" si="73"/>
        <v>6.9721115537848597</v>
      </c>
      <c r="BA156" s="27">
        <f t="shared" si="73"/>
        <v>7.2781655034895278</v>
      </c>
      <c r="BB156" s="27">
        <f t="shared" si="73"/>
        <v>6.361829025844937</v>
      </c>
      <c r="BC156" s="27">
        <f t="shared" si="48"/>
        <v>5.7710501419110631</v>
      </c>
      <c r="BD156" s="27">
        <f t="shared" si="48"/>
        <v>3.7185929648241238</v>
      </c>
      <c r="BE156" s="27">
        <f t="shared" si="48"/>
        <v>7.0370370370370319</v>
      </c>
      <c r="BF156" s="27">
        <f t="shared" si="48"/>
        <v>3.3492822966507179</v>
      </c>
      <c r="BG156" s="27">
        <f t="shared" si="67"/>
        <v>2.7613412228796816</v>
      </c>
    </row>
    <row r="157" spans="1:59" x14ac:dyDescent="0.2">
      <c r="A157" s="28">
        <v>41699</v>
      </c>
      <c r="B157" s="22">
        <f t="shared" ref="B157:AR157" si="74">(B77-B65)/B65*100</f>
        <v>6.2561094819159386</v>
      </c>
      <c r="C157" s="27">
        <f t="shared" si="74"/>
        <v>8.0677290836653324</v>
      </c>
      <c r="D157" s="27">
        <f t="shared" si="74"/>
        <v>8.1673306772908258</v>
      </c>
      <c r="E157" s="27">
        <f t="shared" si="74"/>
        <v>9.5669687814702922</v>
      </c>
      <c r="F157" s="27">
        <f t="shared" si="74"/>
        <v>6.6599394550958717</v>
      </c>
      <c r="G157" s="27">
        <f t="shared" si="74"/>
        <v>6.286836935166999</v>
      </c>
      <c r="H157" s="27">
        <f t="shared" si="74"/>
        <v>7.8109932497589147</v>
      </c>
      <c r="I157" s="27">
        <f t="shared" si="74"/>
        <v>4.4534412955465648</v>
      </c>
      <c r="J157" s="27">
        <f t="shared" si="74"/>
        <v>-9.6899224806209813E-2</v>
      </c>
      <c r="K157" s="27">
        <f t="shared" si="74"/>
        <v>12.931885488647591</v>
      </c>
      <c r="L157" s="27">
        <f t="shared" si="74"/>
        <v>3.1775700934579496</v>
      </c>
      <c r="M157" s="27">
        <f t="shared" si="74"/>
        <v>7.6076076076076014</v>
      </c>
      <c r="N157" s="27">
        <f t="shared" si="74"/>
        <v>5.3731343283582147</v>
      </c>
      <c r="O157" s="27">
        <f t="shared" si="74"/>
        <v>7.8277886497064575</v>
      </c>
      <c r="P157" s="27">
        <f t="shared" si="74"/>
        <v>4.7047047047046933</v>
      </c>
      <c r="Q157" s="27">
        <f t="shared" si="74"/>
        <v>7.6998050682261274</v>
      </c>
      <c r="R157" s="27">
        <f t="shared" si="74"/>
        <v>7.57281553398058</v>
      </c>
      <c r="S157" s="27">
        <f t="shared" si="74"/>
        <v>8.4210526315789451</v>
      </c>
      <c r="T157" s="27">
        <f t="shared" si="74"/>
        <v>7.7075098814229221</v>
      </c>
      <c r="U157" s="27">
        <f t="shared" si="74"/>
        <v>7.385811467444114</v>
      </c>
      <c r="V157" s="27">
        <f t="shared" si="74"/>
        <v>7.8817733990147785</v>
      </c>
      <c r="W157" s="27">
        <f t="shared" si="74"/>
        <v>4.2914171656686593</v>
      </c>
      <c r="X157" s="27">
        <f t="shared" si="74"/>
        <v>3.9800995024875623</v>
      </c>
      <c r="Y157" s="27">
        <f t="shared" si="74"/>
        <v>4.8144433299899667</v>
      </c>
      <c r="Z157" s="27">
        <f t="shared" si="74"/>
        <v>5.6603773584905692</v>
      </c>
      <c r="AA157" s="27">
        <f t="shared" si="74"/>
        <v>5.0395256916995992</v>
      </c>
      <c r="AB157" s="27">
        <f t="shared" si="74"/>
        <v>4.5499505440158341</v>
      </c>
      <c r="AC157" s="27">
        <f t="shared" si="74"/>
        <v>6.7594433399602503</v>
      </c>
      <c r="AD157" s="27">
        <f t="shared" si="74"/>
        <v>7.7999999999999972</v>
      </c>
      <c r="AE157" s="27">
        <f t="shared" si="74"/>
        <v>6.7000000000000028</v>
      </c>
      <c r="AF157" s="27">
        <f t="shared" si="74"/>
        <v>3.3830845771144333</v>
      </c>
      <c r="AG157" s="27">
        <f t="shared" si="74"/>
        <v>-1.3211382113821253</v>
      </c>
      <c r="AH157" s="27">
        <f t="shared" si="74"/>
        <v>4.7384007897334621</v>
      </c>
      <c r="AI157" s="27">
        <f t="shared" si="74"/>
        <v>5.6213017751479173</v>
      </c>
      <c r="AJ157" s="27">
        <f t="shared" si="74"/>
        <v>4.576436222005845</v>
      </c>
      <c r="AK157" s="27">
        <f t="shared" si="74"/>
        <v>7.6849183477425562</v>
      </c>
      <c r="AL157" s="27">
        <f t="shared" si="74"/>
        <v>5.550049554013869</v>
      </c>
      <c r="AM157" s="27">
        <f t="shared" si="74"/>
        <v>8.5264133456904432</v>
      </c>
      <c r="AN157" s="27">
        <f t="shared" si="74"/>
        <v>9.615384615384615</v>
      </c>
      <c r="AO157" s="27">
        <f t="shared" si="74"/>
        <v>3.7900874635568425</v>
      </c>
      <c r="AP157" s="27">
        <f t="shared" si="74"/>
        <v>8.3579154375614557</v>
      </c>
      <c r="AQ157" s="27">
        <f t="shared" si="74"/>
        <v>9.9304865938425343E-2</v>
      </c>
      <c r="AR157" s="27">
        <f t="shared" si="74"/>
        <v>0.79129574678537229</v>
      </c>
      <c r="AS157" s="27">
        <f t="shared" ref="AS157:BB157" si="75">(AS77-AS65)/AS65*100</f>
        <v>-10.191082802547779</v>
      </c>
      <c r="AT157" s="27">
        <f t="shared" si="75"/>
        <v>2.7559055118110352</v>
      </c>
      <c r="AU157" s="27">
        <f t="shared" si="75"/>
        <v>-9.8911968348164514E-2</v>
      </c>
      <c r="AV157" s="27">
        <f t="shared" si="75"/>
        <v>1.1811023622047274</v>
      </c>
      <c r="AW157" s="27">
        <f t="shared" si="75"/>
        <v>12.127236580516902</v>
      </c>
      <c r="AX157" s="27">
        <f t="shared" si="75"/>
        <v>9.3173431734317287</v>
      </c>
      <c r="AY157" s="27">
        <f t="shared" si="75"/>
        <v>9.149130832570906</v>
      </c>
      <c r="AZ157" s="27">
        <f t="shared" si="75"/>
        <v>7.2205736894164305</v>
      </c>
      <c r="BA157" s="27">
        <f t="shared" si="75"/>
        <v>7.6313181367690666</v>
      </c>
      <c r="BB157" s="27">
        <f t="shared" si="75"/>
        <v>5.6918547595682014</v>
      </c>
      <c r="BC157" s="27">
        <f t="shared" si="48"/>
        <v>6.3327032136105883</v>
      </c>
      <c r="BD157" s="27">
        <f t="shared" si="48"/>
        <v>6.7472306143001042</v>
      </c>
      <c r="BE157" s="27">
        <f t="shared" si="48"/>
        <v>7.2088724584103483</v>
      </c>
      <c r="BF157" s="27">
        <f t="shared" si="48"/>
        <v>3.5372848948374789</v>
      </c>
      <c r="BG157" s="27">
        <f t="shared" ref="BG157" si="76">(BG77-BG65)/BG65*100</f>
        <v>2.7613412228796816</v>
      </c>
    </row>
    <row r="158" spans="1:59" x14ac:dyDescent="0.2">
      <c r="A158" s="28">
        <v>41730</v>
      </c>
      <c r="B158" s="22">
        <f t="shared" ref="B158:AR158" si="77">(B78-B66)/B66*100</f>
        <v>6.7251461988304158</v>
      </c>
      <c r="C158" s="27">
        <f t="shared" si="77"/>
        <v>9.7222222222222197</v>
      </c>
      <c r="D158" s="27">
        <f t="shared" si="77"/>
        <v>10.01984126984128</v>
      </c>
      <c r="E158" s="27">
        <f t="shared" si="77"/>
        <v>12.738214643931798</v>
      </c>
      <c r="F158" s="27">
        <f t="shared" si="77"/>
        <v>9.8790322580645125</v>
      </c>
      <c r="G158" s="27">
        <f t="shared" si="77"/>
        <v>7.536231884057969</v>
      </c>
      <c r="H158" s="27">
        <f t="shared" si="77"/>
        <v>7.8185328185328267</v>
      </c>
      <c r="I158" s="27">
        <f t="shared" si="77"/>
        <v>4.9746192893401071</v>
      </c>
      <c r="J158" s="27">
        <f t="shared" si="77"/>
        <v>3.1218529707955778</v>
      </c>
      <c r="K158" s="27">
        <f t="shared" si="77"/>
        <v>11.587147030184997</v>
      </c>
      <c r="L158" s="27">
        <f t="shared" si="77"/>
        <v>3.7822878228782235</v>
      </c>
      <c r="M158" s="27">
        <f t="shared" si="77"/>
        <v>6.8452380952381011</v>
      </c>
      <c r="N158" s="27">
        <f t="shared" si="77"/>
        <v>4.8514851485148576</v>
      </c>
      <c r="O158" s="27">
        <f t="shared" si="77"/>
        <v>5.6894889103182171</v>
      </c>
      <c r="P158" s="27">
        <f t="shared" si="77"/>
        <v>4.5954045954046041</v>
      </c>
      <c r="Q158" s="27">
        <f t="shared" si="77"/>
        <v>6.1010486177311645</v>
      </c>
      <c r="R158" s="27">
        <f t="shared" si="77"/>
        <v>5.9715639810426513</v>
      </c>
      <c r="S158" s="27">
        <f t="shared" si="77"/>
        <v>7.6350093109869537</v>
      </c>
      <c r="T158" s="27">
        <f t="shared" si="77"/>
        <v>6.5493646138807451</v>
      </c>
      <c r="U158" s="27">
        <f t="shared" si="77"/>
        <v>5.1984877126654068</v>
      </c>
      <c r="V158" s="27">
        <f t="shared" si="77"/>
        <v>6.8093385214007789</v>
      </c>
      <c r="W158" s="27">
        <f t="shared" si="77"/>
        <v>4.4820717131474099</v>
      </c>
      <c r="X158" s="27">
        <f t="shared" si="77"/>
        <v>4.0714995034756649</v>
      </c>
      <c r="Y158" s="27">
        <f t="shared" si="77"/>
        <v>5.3159478435305889</v>
      </c>
      <c r="Z158" s="27">
        <f t="shared" si="77"/>
        <v>5.6603773584905692</v>
      </c>
      <c r="AA158" s="27">
        <f t="shared" si="77"/>
        <v>5.0395256916995992</v>
      </c>
      <c r="AB158" s="27">
        <f t="shared" si="77"/>
        <v>4.5499505440158341</v>
      </c>
      <c r="AC158" s="27">
        <f t="shared" si="77"/>
        <v>7.8373015873015923</v>
      </c>
      <c r="AD158" s="27">
        <f t="shared" si="77"/>
        <v>7.7999999999999972</v>
      </c>
      <c r="AE158" s="27">
        <f t="shared" si="77"/>
        <v>6.7000000000000028</v>
      </c>
      <c r="AF158" s="27">
        <f t="shared" si="77"/>
        <v>3.3830845771144333</v>
      </c>
      <c r="AG158" s="27">
        <f t="shared" si="77"/>
        <v>-0.3061224489795889</v>
      </c>
      <c r="AH158" s="27">
        <f t="shared" si="77"/>
        <v>4.3349753694581334</v>
      </c>
      <c r="AI158" s="27">
        <f t="shared" si="77"/>
        <v>5.2216748768472874</v>
      </c>
      <c r="AJ158" s="27">
        <f t="shared" si="77"/>
        <v>4.5279383429672482</v>
      </c>
      <c r="AK158" s="27">
        <f t="shared" si="77"/>
        <v>7.5598086124401966</v>
      </c>
      <c r="AL158" s="27">
        <f t="shared" si="77"/>
        <v>5.9347181008902083</v>
      </c>
      <c r="AM158" s="27">
        <f t="shared" si="77"/>
        <v>8.0956761729530786</v>
      </c>
      <c r="AN158" s="27">
        <f t="shared" si="77"/>
        <v>9.0000000000000053</v>
      </c>
      <c r="AO158" s="27">
        <f t="shared" si="77"/>
        <v>4.6421663442940009</v>
      </c>
      <c r="AP158" s="27">
        <f t="shared" si="77"/>
        <v>8.3661417322834648</v>
      </c>
      <c r="AQ158" s="27">
        <f t="shared" si="77"/>
        <v>-0.39721946375372957</v>
      </c>
      <c r="AR158" s="27">
        <f t="shared" si="77"/>
        <v>0.19762845849802652</v>
      </c>
      <c r="AS158" s="27">
        <f t="shared" ref="AS158:BB158" si="78">(AS78-AS66)/AS66*100</f>
        <v>-10.075026795284021</v>
      </c>
      <c r="AT158" s="27">
        <f t="shared" si="78"/>
        <v>3.0421982335623103</v>
      </c>
      <c r="AU158" s="27">
        <f t="shared" si="78"/>
        <v>0.29791459781529012</v>
      </c>
      <c r="AV158" s="27">
        <f t="shared" si="78"/>
        <v>1.6617790811339226</v>
      </c>
      <c r="AW158" s="27">
        <f t="shared" si="78"/>
        <v>12.278978388998036</v>
      </c>
      <c r="AX158" s="27">
        <f t="shared" si="78"/>
        <v>5.0505050505050502</v>
      </c>
      <c r="AY158" s="27">
        <f t="shared" si="78"/>
        <v>9.149130832570906</v>
      </c>
      <c r="AZ158" s="27">
        <f t="shared" si="78"/>
        <v>7.84883720930232</v>
      </c>
      <c r="BA158" s="27">
        <f t="shared" si="78"/>
        <v>8.9060987415295294</v>
      </c>
      <c r="BB158" s="27">
        <f t="shared" si="78"/>
        <v>4.4616876818622782</v>
      </c>
      <c r="BC158" s="27">
        <f t="shared" si="48"/>
        <v>6.5913370998116756</v>
      </c>
      <c r="BD158" s="27">
        <f t="shared" si="48"/>
        <v>6.7393458870168459</v>
      </c>
      <c r="BE158" s="27">
        <f t="shared" si="48"/>
        <v>7.472324723247227</v>
      </c>
      <c r="BF158" s="27">
        <f t="shared" si="48"/>
        <v>3.5372848948374789</v>
      </c>
      <c r="BG158" s="27">
        <f t="shared" ref="BG158:BG161" si="79">(BG78-BG66)/BG66*100</f>
        <v>4.1420118343195149</v>
      </c>
    </row>
    <row r="159" spans="1:59" x14ac:dyDescent="0.2">
      <c r="A159" s="28">
        <v>41760</v>
      </c>
      <c r="B159" s="22">
        <f t="shared" ref="B159:AR159" si="80">(B79-B67)/B67*100</f>
        <v>7.1358748778103598</v>
      </c>
      <c r="C159" s="27">
        <f t="shared" si="80"/>
        <v>10.228401191658389</v>
      </c>
      <c r="D159" s="27">
        <f t="shared" si="80"/>
        <v>10.427010923535253</v>
      </c>
      <c r="E159" s="27">
        <f t="shared" si="80"/>
        <v>11.835506519558672</v>
      </c>
      <c r="F159" s="27">
        <f t="shared" si="80"/>
        <v>10.606060606060606</v>
      </c>
      <c r="G159" s="27">
        <f t="shared" si="80"/>
        <v>7.2588347659980847</v>
      </c>
      <c r="H159" s="27">
        <f t="shared" si="80"/>
        <v>10.135135135135135</v>
      </c>
      <c r="I159" s="27">
        <f t="shared" si="80"/>
        <v>0.70493454179255066</v>
      </c>
      <c r="J159" s="27">
        <f t="shared" si="80"/>
        <v>3.5823950870010237</v>
      </c>
      <c r="K159" s="27">
        <f t="shared" si="80"/>
        <v>14.619883040935674</v>
      </c>
      <c r="L159" s="27">
        <f t="shared" si="80"/>
        <v>4.2396313364055249</v>
      </c>
      <c r="M159" s="27">
        <f t="shared" si="80"/>
        <v>9.0452261306532673</v>
      </c>
      <c r="N159" s="27">
        <f t="shared" si="80"/>
        <v>6.7796610169491496</v>
      </c>
      <c r="O159" s="27">
        <f t="shared" si="80"/>
        <v>8.1106870229007626</v>
      </c>
      <c r="P159" s="27">
        <f t="shared" si="80"/>
        <v>6.3700707785642035</v>
      </c>
      <c r="Q159" s="27">
        <f t="shared" si="80"/>
        <v>5.5977229601517946</v>
      </c>
      <c r="R159" s="27">
        <f t="shared" si="80"/>
        <v>4.9905838041431236</v>
      </c>
      <c r="S159" s="27">
        <f t="shared" si="80"/>
        <v>8.3798882681564244</v>
      </c>
      <c r="T159" s="27">
        <f t="shared" si="80"/>
        <v>5.7956777996070779</v>
      </c>
      <c r="U159" s="27">
        <f t="shared" si="80"/>
        <v>3.7383177570093453</v>
      </c>
      <c r="V159" s="27">
        <f t="shared" si="80"/>
        <v>7.6848249027237419</v>
      </c>
      <c r="W159" s="27">
        <f t="shared" si="80"/>
        <v>4.6766169154228887</v>
      </c>
      <c r="X159" s="27">
        <f t="shared" si="80"/>
        <v>4.0634291377601528</v>
      </c>
      <c r="Y159" s="27">
        <f t="shared" si="80"/>
        <v>5.8232931726907751</v>
      </c>
      <c r="Z159" s="27">
        <f t="shared" si="80"/>
        <v>5.7596822244289942</v>
      </c>
      <c r="AA159" s="27">
        <f t="shared" si="80"/>
        <v>5.0395256916995992</v>
      </c>
      <c r="AB159" s="27">
        <f t="shared" si="80"/>
        <v>4.5499505440158341</v>
      </c>
      <c r="AC159" s="27">
        <f t="shared" si="80"/>
        <v>9.3253968253968313</v>
      </c>
      <c r="AD159" s="27">
        <f t="shared" si="80"/>
        <v>7.7999999999999972</v>
      </c>
      <c r="AE159" s="27">
        <f t="shared" si="80"/>
        <v>6.7000000000000028</v>
      </c>
      <c r="AF159" s="27">
        <f t="shared" si="80"/>
        <v>3.0815109343936471</v>
      </c>
      <c r="AG159" s="27">
        <f t="shared" si="80"/>
        <v>-0.81383519837232676</v>
      </c>
      <c r="AH159" s="27">
        <f t="shared" si="80"/>
        <v>4.0354330708661506</v>
      </c>
      <c r="AI159" s="27">
        <f t="shared" si="80"/>
        <v>5.1231527093596085</v>
      </c>
      <c r="AJ159" s="27">
        <f t="shared" si="80"/>
        <v>4.8076923076923084</v>
      </c>
      <c r="AK159" s="27">
        <f t="shared" si="80"/>
        <v>9.6491228070175499</v>
      </c>
      <c r="AL159" s="27">
        <f t="shared" si="80"/>
        <v>6.5944881889763813</v>
      </c>
      <c r="AM159" s="27">
        <f t="shared" si="80"/>
        <v>12.524084778420038</v>
      </c>
      <c r="AN159" s="27">
        <f t="shared" si="80"/>
        <v>14.36837029893924</v>
      </c>
      <c r="AO159" s="27">
        <f t="shared" si="80"/>
        <v>5.2833813640730076</v>
      </c>
      <c r="AP159" s="27">
        <f t="shared" si="80"/>
        <v>8.3579154375614557</v>
      </c>
      <c r="AQ159" s="27">
        <f t="shared" si="80"/>
        <v>-0.59582919563059433</v>
      </c>
      <c r="AR159" s="27">
        <f t="shared" si="80"/>
        <v>9.8814229249006236E-2</v>
      </c>
      <c r="AS159" s="27">
        <f t="shared" ref="AS159:BB159" si="81">(AS79-AS67)/AS67*100</f>
        <v>-12.205567451820134</v>
      </c>
      <c r="AT159" s="27">
        <f t="shared" si="81"/>
        <v>3.7291462217860616</v>
      </c>
      <c r="AU159" s="27">
        <f t="shared" si="81"/>
        <v>2.0874751491053765</v>
      </c>
      <c r="AV159" s="27">
        <f t="shared" si="81"/>
        <v>2.2482893450635357</v>
      </c>
      <c r="AW159" s="27">
        <f t="shared" si="81"/>
        <v>13.017751479289929</v>
      </c>
      <c r="AX159" s="27">
        <f t="shared" si="81"/>
        <v>1.4598540145985481</v>
      </c>
      <c r="AY159" s="27">
        <f t="shared" si="81"/>
        <v>9.149130832570906</v>
      </c>
      <c r="AZ159" s="27">
        <f t="shared" si="81"/>
        <v>7.7959576515880595</v>
      </c>
      <c r="BA159" s="27">
        <f t="shared" si="81"/>
        <v>8.8291746641074873</v>
      </c>
      <c r="BB159" s="27">
        <f t="shared" si="81"/>
        <v>4.4703595724003824</v>
      </c>
      <c r="BC159" s="27">
        <f t="shared" si="48"/>
        <v>6.4971751412429297</v>
      </c>
      <c r="BD159" s="27">
        <f t="shared" si="48"/>
        <v>6.1507936507936538</v>
      </c>
      <c r="BE159" s="27">
        <f t="shared" si="48"/>
        <v>7.472324723247227</v>
      </c>
      <c r="BF159" s="27">
        <f t="shared" si="48"/>
        <v>3.5372848948374789</v>
      </c>
      <c r="BG159" s="27">
        <f t="shared" si="79"/>
        <v>4.1420118343195149</v>
      </c>
    </row>
    <row r="160" spans="1:59" x14ac:dyDescent="0.2">
      <c r="A160" s="28">
        <v>41791</v>
      </c>
      <c r="B160" s="22">
        <f t="shared" ref="B160:AR160" si="82">(B80-B68)/B68*100</f>
        <v>7.2195121951219559</v>
      </c>
      <c r="C160" s="27">
        <f t="shared" si="82"/>
        <v>10.95617529880478</v>
      </c>
      <c r="D160" s="27">
        <f t="shared" si="82"/>
        <v>11.254980079681271</v>
      </c>
      <c r="E160" s="27">
        <f t="shared" si="82"/>
        <v>12.337011033099294</v>
      </c>
      <c r="F160" s="27">
        <f t="shared" si="82"/>
        <v>12.359550561797747</v>
      </c>
      <c r="G160" s="27">
        <f t="shared" si="82"/>
        <v>8.4600760456273676</v>
      </c>
      <c r="H160" s="27">
        <f t="shared" si="82"/>
        <v>11.6523400191022</v>
      </c>
      <c r="I160" s="27">
        <f t="shared" si="82"/>
        <v>0.99502487562189057</v>
      </c>
      <c r="J160" s="27">
        <f t="shared" si="82"/>
        <v>6.6017316017315943</v>
      </c>
      <c r="K160" s="27">
        <f t="shared" si="82"/>
        <v>14.455445544554449</v>
      </c>
      <c r="L160" s="27">
        <f t="shared" si="82"/>
        <v>5.7835820895522421</v>
      </c>
      <c r="M160" s="27">
        <f t="shared" si="82"/>
        <v>8.3333333333333393</v>
      </c>
      <c r="N160" s="27">
        <f t="shared" si="82"/>
        <v>6.126482213438738</v>
      </c>
      <c r="O160" s="27">
        <f t="shared" si="82"/>
        <v>9.961685823754781</v>
      </c>
      <c r="P160" s="27">
        <f t="shared" si="82"/>
        <v>4.8902195608782346</v>
      </c>
      <c r="Q160" s="27">
        <f t="shared" si="82"/>
        <v>5.9885931558935335</v>
      </c>
      <c r="R160" s="27">
        <f t="shared" si="82"/>
        <v>5.4716981132075446</v>
      </c>
      <c r="S160" s="27">
        <f t="shared" si="82"/>
        <v>9.0140845070422486</v>
      </c>
      <c r="T160" s="27">
        <f t="shared" si="82"/>
        <v>7.7603143418467635</v>
      </c>
      <c r="U160" s="27">
        <f t="shared" si="82"/>
        <v>3.7383177570093453</v>
      </c>
      <c r="V160" s="27">
        <f t="shared" si="82"/>
        <v>7.6848249027237419</v>
      </c>
      <c r="W160" s="27">
        <f t="shared" si="82"/>
        <v>4.6719681908548738</v>
      </c>
      <c r="X160" s="27">
        <f t="shared" si="82"/>
        <v>4.055390702274984</v>
      </c>
      <c r="Y160" s="27">
        <f t="shared" si="82"/>
        <v>6.0301507537688437</v>
      </c>
      <c r="Z160" s="27">
        <f t="shared" si="82"/>
        <v>5.807086614173234</v>
      </c>
      <c r="AA160" s="27">
        <f t="shared" si="82"/>
        <v>5.1556420233463012</v>
      </c>
      <c r="AB160" s="27">
        <f t="shared" si="82"/>
        <v>4.6829268292682897</v>
      </c>
      <c r="AC160" s="27">
        <f t="shared" si="82"/>
        <v>9.1089108910891117</v>
      </c>
      <c r="AD160" s="27">
        <f t="shared" si="82"/>
        <v>7.7999999999999972</v>
      </c>
      <c r="AE160" s="27">
        <f t="shared" si="82"/>
        <v>6.7000000000000028</v>
      </c>
      <c r="AF160" s="27">
        <f t="shared" si="82"/>
        <v>3.2576505429417542</v>
      </c>
      <c r="AG160" s="27">
        <f t="shared" si="82"/>
        <v>-0.509683995922528</v>
      </c>
      <c r="AH160" s="27">
        <f t="shared" si="82"/>
        <v>5.4671968190854878</v>
      </c>
      <c r="AI160" s="27">
        <f t="shared" si="82"/>
        <v>4.5410628019323696</v>
      </c>
      <c r="AJ160" s="27">
        <f t="shared" si="82"/>
        <v>5.1059730250481667</v>
      </c>
      <c r="AK160" s="27">
        <f t="shared" si="82"/>
        <v>9.4634146341463445</v>
      </c>
      <c r="AL160" s="27">
        <f t="shared" si="82"/>
        <v>6.7913385826771711</v>
      </c>
      <c r="AM160" s="27">
        <f t="shared" si="82"/>
        <v>11.918604651162788</v>
      </c>
      <c r="AN160" s="27">
        <f t="shared" si="82"/>
        <v>13.300970873786412</v>
      </c>
      <c r="AO160" s="27">
        <f t="shared" si="82"/>
        <v>6.4547206165703308</v>
      </c>
      <c r="AP160" s="27">
        <f t="shared" si="82"/>
        <v>8.4066471163245442</v>
      </c>
      <c r="AQ160" s="27">
        <f t="shared" si="82"/>
        <v>-1.282051282051293</v>
      </c>
      <c r="AR160" s="27">
        <f t="shared" si="82"/>
        <v>-0.5888125613346501</v>
      </c>
      <c r="AS160" s="27">
        <f t="shared" ref="AS160:BB160" si="83">(AS80-AS68)/AS68*100</f>
        <v>-11.789924973204716</v>
      </c>
      <c r="AT160" s="27">
        <f t="shared" si="83"/>
        <v>3.9292730844793713</v>
      </c>
      <c r="AU160" s="27">
        <f t="shared" si="83"/>
        <v>3.1093279839518497</v>
      </c>
      <c r="AV160" s="27">
        <f t="shared" si="83"/>
        <v>1.9493177387914233</v>
      </c>
      <c r="AW160" s="27">
        <f t="shared" si="83"/>
        <v>11.067961165048549</v>
      </c>
      <c r="AX160" s="27">
        <f t="shared" si="83"/>
        <v>4.2056074766355138</v>
      </c>
      <c r="AY160" s="27">
        <f t="shared" si="83"/>
        <v>9.149130832570906</v>
      </c>
      <c r="AZ160" s="27">
        <f t="shared" si="83"/>
        <v>7.1222329162656317</v>
      </c>
      <c r="BA160" s="27">
        <f t="shared" si="83"/>
        <v>7.6628352490421454</v>
      </c>
      <c r="BB160" s="27">
        <f t="shared" si="83"/>
        <v>5.3658536585365857</v>
      </c>
      <c r="BC160" s="27">
        <f t="shared" si="48"/>
        <v>6.7860508953817176</v>
      </c>
      <c r="BD160" s="27">
        <f t="shared" si="48"/>
        <v>7.5173095944609383</v>
      </c>
      <c r="BE160" s="27">
        <f t="shared" si="48"/>
        <v>7.4792243767313096</v>
      </c>
      <c r="BF160" s="27">
        <f t="shared" si="48"/>
        <v>3.5372848948374789</v>
      </c>
      <c r="BG160" s="27">
        <f t="shared" si="79"/>
        <v>4.1420118343195149</v>
      </c>
    </row>
    <row r="161" spans="1:59" x14ac:dyDescent="0.2">
      <c r="A161" s="28">
        <v>41821</v>
      </c>
      <c r="B161" s="22">
        <f t="shared" ref="B161:AR161" si="84">(B81-B69)/B69*100</f>
        <v>6.750241080038573</v>
      </c>
      <c r="C161" s="27">
        <f t="shared" si="84"/>
        <v>9.1988130563798336</v>
      </c>
      <c r="D161" s="27">
        <f t="shared" si="84"/>
        <v>9.3966369930761626</v>
      </c>
      <c r="E161" s="27">
        <f t="shared" si="84"/>
        <v>8.8381330685203494</v>
      </c>
      <c r="F161" s="27">
        <f t="shared" si="84"/>
        <v>11.902339776195324</v>
      </c>
      <c r="G161" s="27">
        <f t="shared" si="84"/>
        <v>5.1546391752577314</v>
      </c>
      <c r="H161" s="27">
        <f t="shared" si="84"/>
        <v>12.158341187558912</v>
      </c>
      <c r="I161" s="27">
        <f t="shared" si="84"/>
        <v>-0.60422960725074959</v>
      </c>
      <c r="J161" s="27">
        <f t="shared" si="84"/>
        <v>6.6810344827586245</v>
      </c>
      <c r="K161" s="27">
        <f t="shared" si="84"/>
        <v>10.428849902534116</v>
      </c>
      <c r="L161" s="27">
        <f t="shared" si="84"/>
        <v>6.6231343283582031</v>
      </c>
      <c r="M161" s="27">
        <f t="shared" si="84"/>
        <v>7.1146245059288553</v>
      </c>
      <c r="N161" s="27">
        <f t="shared" si="84"/>
        <v>6.3976377952755907</v>
      </c>
      <c r="O161" s="27">
        <f t="shared" si="84"/>
        <v>10.782442748091601</v>
      </c>
      <c r="P161" s="27">
        <f t="shared" si="84"/>
        <v>5.069582504970187</v>
      </c>
      <c r="Q161" s="27">
        <f t="shared" si="84"/>
        <v>6.0377358490566095</v>
      </c>
      <c r="R161" s="27">
        <f t="shared" si="84"/>
        <v>4.9765258215962414</v>
      </c>
      <c r="S161" s="27">
        <f t="shared" si="84"/>
        <v>8.2089552238805936</v>
      </c>
      <c r="T161" s="27">
        <f t="shared" si="84"/>
        <v>5.7859209257473481</v>
      </c>
      <c r="U161" s="27">
        <f t="shared" si="84"/>
        <v>3.7383177570093453</v>
      </c>
      <c r="V161" s="27">
        <f t="shared" si="84"/>
        <v>9.4646271510516318</v>
      </c>
      <c r="W161" s="27">
        <f t="shared" si="84"/>
        <v>4.8707753479125309</v>
      </c>
      <c r="X161" s="27">
        <f t="shared" si="84"/>
        <v>4.0513833992094801</v>
      </c>
      <c r="Y161" s="27">
        <f t="shared" si="84"/>
        <v>6.3316582914572832</v>
      </c>
      <c r="Z161" s="27">
        <f t="shared" si="84"/>
        <v>6.1479346781940505</v>
      </c>
      <c r="AA161" s="27">
        <f t="shared" si="84"/>
        <v>5.1556420233463012</v>
      </c>
      <c r="AB161" s="27">
        <f t="shared" si="84"/>
        <v>4.6829268292682897</v>
      </c>
      <c r="AC161" s="27">
        <f t="shared" si="84"/>
        <v>8.7944664031620459</v>
      </c>
      <c r="AD161" s="27">
        <f t="shared" si="84"/>
        <v>9.3692022263450916</v>
      </c>
      <c r="AE161" s="27">
        <f t="shared" si="84"/>
        <v>7.3102155576382346</v>
      </c>
      <c r="AF161" s="27">
        <f t="shared" si="84"/>
        <v>3.458498023715415</v>
      </c>
      <c r="AG161" s="27">
        <f t="shared" si="84"/>
        <v>-0.71210579857579126</v>
      </c>
      <c r="AH161" s="27">
        <f t="shared" si="84"/>
        <v>5.367793240556666</v>
      </c>
      <c r="AI161" s="27">
        <f t="shared" si="84"/>
        <v>5.0387596899224834</v>
      </c>
      <c r="AJ161" s="27">
        <f t="shared" si="84"/>
        <v>5.3897978825793977</v>
      </c>
      <c r="AK161" s="27">
        <f t="shared" si="84"/>
        <v>7.6117982873453851</v>
      </c>
      <c r="AL161" s="27">
        <f t="shared" si="84"/>
        <v>6.1643835616438327</v>
      </c>
      <c r="AM161" s="27">
        <f t="shared" si="84"/>
        <v>7.7981651376146797</v>
      </c>
      <c r="AN161" s="27">
        <f t="shared" si="84"/>
        <v>8.2577132486388329</v>
      </c>
      <c r="AO161" s="27">
        <f t="shared" si="84"/>
        <v>6.2439961575408267</v>
      </c>
      <c r="AP161" s="27">
        <f t="shared" si="84"/>
        <v>8.4066471163245442</v>
      </c>
      <c r="AQ161" s="27">
        <f t="shared" si="84"/>
        <v>-1.5732546705998118</v>
      </c>
      <c r="AR161" s="27">
        <f t="shared" si="84"/>
        <v>-0.97751710654936463</v>
      </c>
      <c r="AS161" s="27">
        <f t="shared" ref="AS161:BB161" si="85">(AS81-AS69)/AS69*100</f>
        <v>-13.183279742765272</v>
      </c>
      <c r="AT161" s="27">
        <f t="shared" si="85"/>
        <v>4.635108481262316</v>
      </c>
      <c r="AU161" s="27">
        <f t="shared" si="85"/>
        <v>3.1124497991967961</v>
      </c>
      <c r="AV161" s="27">
        <f t="shared" si="85"/>
        <v>2.4366471734892792</v>
      </c>
      <c r="AW161" s="27">
        <f t="shared" si="85"/>
        <v>14.370664023785926</v>
      </c>
      <c r="AX161" s="27">
        <f t="shared" si="85"/>
        <v>5.4716981132075446</v>
      </c>
      <c r="AY161" s="27">
        <f t="shared" si="85"/>
        <v>9.149130832570906</v>
      </c>
      <c r="AZ161" s="27">
        <f t="shared" si="85"/>
        <v>8.1888246628131025</v>
      </c>
      <c r="BA161" s="27">
        <f t="shared" si="85"/>
        <v>8.7248322147651081</v>
      </c>
      <c r="BB161" s="27">
        <f t="shared" si="85"/>
        <v>6.4579256360078219</v>
      </c>
      <c r="BC161" s="27">
        <f t="shared" si="48"/>
        <v>6.9679849340866209</v>
      </c>
      <c r="BD161" s="27">
        <f t="shared" si="48"/>
        <v>8.0080080080080087</v>
      </c>
      <c r="BE161" s="27">
        <f t="shared" si="48"/>
        <v>7.6638965835641715</v>
      </c>
      <c r="BF161" s="27">
        <f t="shared" si="48"/>
        <v>4.6533713200379925</v>
      </c>
      <c r="BG161" s="27">
        <f t="shared" si="79"/>
        <v>4.0975609756097588</v>
      </c>
    </row>
    <row r="162" spans="1:59" x14ac:dyDescent="0.2">
      <c r="A162" s="28">
        <v>41852</v>
      </c>
      <c r="B162" s="22">
        <f t="shared" ref="B162:AR162" si="86">(B82-B70)/B70*100</f>
        <v>6.7307692307692308</v>
      </c>
      <c r="C162" s="27">
        <f t="shared" si="86"/>
        <v>9.3596059113300498</v>
      </c>
      <c r="D162" s="27">
        <f t="shared" si="86"/>
        <v>9.4674556213017702</v>
      </c>
      <c r="E162" s="27">
        <f t="shared" si="86"/>
        <v>8.3661417322834648</v>
      </c>
      <c r="F162" s="27">
        <f t="shared" si="86"/>
        <v>11.468812877263572</v>
      </c>
      <c r="G162" s="27">
        <f t="shared" si="86"/>
        <v>4.8372093023255838</v>
      </c>
      <c r="H162" s="27">
        <f t="shared" si="86"/>
        <v>13.962264150943394</v>
      </c>
      <c r="I162" s="27">
        <f t="shared" si="86"/>
        <v>-0.90543259557344624</v>
      </c>
      <c r="J162" s="27">
        <f t="shared" si="86"/>
        <v>7.5808249721293173</v>
      </c>
      <c r="K162" s="27">
        <f t="shared" si="86"/>
        <v>11.221449851042697</v>
      </c>
      <c r="L162" s="27">
        <f t="shared" si="86"/>
        <v>5.3406998158379482</v>
      </c>
      <c r="M162" s="27">
        <f t="shared" si="86"/>
        <v>10.468594217347956</v>
      </c>
      <c r="N162" s="27">
        <f t="shared" si="86"/>
        <v>6.7895247332686717</v>
      </c>
      <c r="O162" s="27">
        <f t="shared" si="86"/>
        <v>11.017740429505146</v>
      </c>
      <c r="P162" s="27">
        <f t="shared" si="86"/>
        <v>5.4955839057899842</v>
      </c>
      <c r="Q162" s="27">
        <f t="shared" si="86"/>
        <v>6.3969896519285019</v>
      </c>
      <c r="R162" s="27">
        <f t="shared" si="86"/>
        <v>5.2483598875351394</v>
      </c>
      <c r="S162" s="27">
        <f t="shared" si="86"/>
        <v>8.2013047530288894</v>
      </c>
      <c r="T162" s="27">
        <f t="shared" si="86"/>
        <v>6.2560153994225214</v>
      </c>
      <c r="U162" s="27">
        <f t="shared" si="86"/>
        <v>4.1044776119402906</v>
      </c>
      <c r="V162" s="27">
        <f t="shared" si="86"/>
        <v>9.8953377735490058</v>
      </c>
      <c r="W162" s="27">
        <f t="shared" si="86"/>
        <v>4.7477744807121773</v>
      </c>
      <c r="X162" s="27">
        <f t="shared" si="86"/>
        <v>4.1338582677165387</v>
      </c>
      <c r="Y162" s="27">
        <f t="shared" si="86"/>
        <v>5.9000000000000057</v>
      </c>
      <c r="Z162" s="27">
        <f t="shared" si="86"/>
        <v>6.0460652591170794</v>
      </c>
      <c r="AA162" s="27">
        <f t="shared" si="86"/>
        <v>5.1556420233463012</v>
      </c>
      <c r="AB162" s="27">
        <f t="shared" si="86"/>
        <v>4.6829268292682897</v>
      </c>
      <c r="AC162" s="27">
        <f t="shared" si="86"/>
        <v>6.0869565217391282</v>
      </c>
      <c r="AD162" s="27">
        <f t="shared" si="86"/>
        <v>9.3692022263450916</v>
      </c>
      <c r="AE162" s="27">
        <f t="shared" si="86"/>
        <v>7.3102155576382346</v>
      </c>
      <c r="AF162" s="27">
        <f t="shared" si="86"/>
        <v>3.6633663366336657</v>
      </c>
      <c r="AG162" s="27">
        <f t="shared" si="86"/>
        <v>-0.30800821355237301</v>
      </c>
      <c r="AH162" s="27">
        <f t="shared" si="86"/>
        <v>5.3921568627450984</v>
      </c>
      <c r="AI162" s="27">
        <f t="shared" si="86"/>
        <v>5.1506316812439232</v>
      </c>
      <c r="AJ162" s="27">
        <f t="shared" si="86"/>
        <v>5.4966248794599837</v>
      </c>
      <c r="AK162" s="27">
        <f t="shared" si="86"/>
        <v>6.8738229755178875</v>
      </c>
      <c r="AL162" s="27">
        <f t="shared" si="86"/>
        <v>7.1219512195121917</v>
      </c>
      <c r="AM162" s="27">
        <f t="shared" si="86"/>
        <v>5.8505850585058505</v>
      </c>
      <c r="AN162" s="27">
        <f t="shared" si="86"/>
        <v>5.5752212389380507</v>
      </c>
      <c r="AO162" s="27">
        <f t="shared" si="86"/>
        <v>6.4485081809432039</v>
      </c>
      <c r="AP162" s="27">
        <f t="shared" si="86"/>
        <v>8.3984374999999947</v>
      </c>
      <c r="AQ162" s="27">
        <f t="shared" si="86"/>
        <v>-1.3738959764475029</v>
      </c>
      <c r="AR162" s="27">
        <f t="shared" si="86"/>
        <v>-0.97465886939571167</v>
      </c>
      <c r="AS162" s="27">
        <f t="shared" ref="AS162:BB162" si="87">(AS82-AS70)/AS70*100</f>
        <v>-9.071038251366117</v>
      </c>
      <c r="AT162" s="27">
        <f t="shared" si="87"/>
        <v>4.0235525024533798</v>
      </c>
      <c r="AU162" s="27">
        <f t="shared" si="87"/>
        <v>2.6052104208416917</v>
      </c>
      <c r="AV162" s="27">
        <f t="shared" si="87"/>
        <v>2.4366471734892792</v>
      </c>
      <c r="AW162" s="27">
        <f t="shared" si="87"/>
        <v>11.456310679611647</v>
      </c>
      <c r="AX162" s="27">
        <f t="shared" si="87"/>
        <v>3.9449541284403642</v>
      </c>
      <c r="AY162" s="27">
        <f t="shared" si="87"/>
        <v>9.149130832570906</v>
      </c>
      <c r="AZ162" s="27">
        <f t="shared" si="87"/>
        <v>9.1346153846153832</v>
      </c>
      <c r="BA162" s="27">
        <f t="shared" si="87"/>
        <v>9.386973180076625</v>
      </c>
      <c r="BB162" s="27">
        <f t="shared" si="87"/>
        <v>8.0582524271844633</v>
      </c>
      <c r="BC162" s="27">
        <f t="shared" ref="BC162:BF172" si="88">(BC82-BC70)/BC70*100</f>
        <v>6.954887218045104</v>
      </c>
      <c r="BD162" s="27">
        <f t="shared" si="88"/>
        <v>7.8295341922695645</v>
      </c>
      <c r="BE162" s="27">
        <f t="shared" si="88"/>
        <v>7.6638965835641715</v>
      </c>
      <c r="BF162" s="27">
        <f t="shared" si="88"/>
        <v>4.5540796963946839</v>
      </c>
      <c r="BG162" s="27">
        <f t="shared" ref="BG162" si="89">(BG82-BG70)/BG70*100</f>
        <v>4.0975609756097588</v>
      </c>
    </row>
    <row r="163" spans="1:59" x14ac:dyDescent="0.2">
      <c r="A163" s="28">
        <v>41883</v>
      </c>
      <c r="B163" s="22">
        <f t="shared" ref="B163:AR163" si="90">(B83-B71)/B71*100</f>
        <v>6.226053639846743</v>
      </c>
      <c r="C163" s="27">
        <f t="shared" si="90"/>
        <v>8.4066471163245442</v>
      </c>
      <c r="D163" s="27">
        <f t="shared" si="90"/>
        <v>8.6105675146771006</v>
      </c>
      <c r="E163" s="27">
        <f t="shared" si="90"/>
        <v>7.1150097465887061</v>
      </c>
      <c r="F163" s="27">
        <f t="shared" si="90"/>
        <v>10.279441117764469</v>
      </c>
      <c r="G163" s="27">
        <f t="shared" si="90"/>
        <v>3.7788018433179671</v>
      </c>
      <c r="H163" s="27">
        <f t="shared" si="90"/>
        <v>14.730878186968832</v>
      </c>
      <c r="I163" s="27">
        <f t="shared" si="90"/>
        <v>-1.5952143569292068</v>
      </c>
      <c r="J163" s="27">
        <f t="shared" si="90"/>
        <v>8.4245076586433125</v>
      </c>
      <c r="K163" s="27">
        <f t="shared" si="90"/>
        <v>9.950738916256153</v>
      </c>
      <c r="L163" s="27">
        <f t="shared" si="90"/>
        <v>4.9360146252285109</v>
      </c>
      <c r="M163" s="27">
        <f t="shared" si="90"/>
        <v>10.337972166998018</v>
      </c>
      <c r="N163" s="27">
        <f t="shared" si="90"/>
        <v>5.7581573896353166</v>
      </c>
      <c r="O163" s="27">
        <f t="shared" si="90"/>
        <v>8.20419325432999</v>
      </c>
      <c r="P163" s="27">
        <f t="shared" si="90"/>
        <v>4.9707602339181376</v>
      </c>
      <c r="Q163" s="27">
        <f t="shared" si="90"/>
        <v>6.3088512241054637</v>
      </c>
      <c r="R163" s="27">
        <f t="shared" si="90"/>
        <v>5.4460093896713584</v>
      </c>
      <c r="S163" s="27">
        <f t="shared" si="90"/>
        <v>8.988764044943828</v>
      </c>
      <c r="T163" s="27">
        <f t="shared" si="90"/>
        <v>6.2560153994225214</v>
      </c>
      <c r="U163" s="27">
        <f t="shared" si="90"/>
        <v>4.1083099906629377</v>
      </c>
      <c r="V163" s="27">
        <f t="shared" si="90"/>
        <v>9.3244529019981073</v>
      </c>
      <c r="W163" s="27">
        <f t="shared" si="90"/>
        <v>5.2268244575936853</v>
      </c>
      <c r="X163" s="27">
        <f t="shared" si="90"/>
        <v>4.4117647058823533</v>
      </c>
      <c r="Y163" s="27">
        <f t="shared" si="90"/>
        <v>7.1928071928071962</v>
      </c>
      <c r="Z163" s="27">
        <f t="shared" si="90"/>
        <v>6.0171919770773608</v>
      </c>
      <c r="AA163" s="27">
        <f t="shared" si="90"/>
        <v>5.1059730250481667</v>
      </c>
      <c r="AB163" s="27">
        <f t="shared" si="90"/>
        <v>4.8449612403100772</v>
      </c>
      <c r="AC163" s="27">
        <f t="shared" si="90"/>
        <v>6.2741312741312738</v>
      </c>
      <c r="AD163" s="27">
        <f t="shared" si="90"/>
        <v>9.3692022263450916</v>
      </c>
      <c r="AE163" s="27">
        <f t="shared" si="90"/>
        <v>7.3102155576382346</v>
      </c>
      <c r="AF163" s="27">
        <f t="shared" si="90"/>
        <v>3.3464566929133919</v>
      </c>
      <c r="AG163" s="27">
        <f t="shared" si="90"/>
        <v>-1.3471502590673545</v>
      </c>
      <c r="AH163" s="27">
        <f t="shared" si="90"/>
        <v>5.5179090029041662</v>
      </c>
      <c r="AI163" s="27">
        <f t="shared" si="90"/>
        <v>5.0912584053794543</v>
      </c>
      <c r="AJ163" s="27">
        <f t="shared" si="90"/>
        <v>5.3794428434197972</v>
      </c>
      <c r="AK163" s="27">
        <f t="shared" si="90"/>
        <v>5.0751879699248033</v>
      </c>
      <c r="AL163" s="27">
        <f t="shared" si="90"/>
        <v>6.292352371732818</v>
      </c>
      <c r="AM163" s="27">
        <f t="shared" si="90"/>
        <v>1.8034265103697025</v>
      </c>
      <c r="AN163" s="27">
        <f t="shared" si="90"/>
        <v>0.88809946714031984</v>
      </c>
      <c r="AO163" s="27">
        <f t="shared" si="90"/>
        <v>5.5502392344497578</v>
      </c>
      <c r="AP163" s="27">
        <f t="shared" si="90"/>
        <v>8.9407191448007648</v>
      </c>
      <c r="AQ163" s="27">
        <f t="shared" si="90"/>
        <v>-1.0826771653543252</v>
      </c>
      <c r="AR163" s="27">
        <f t="shared" si="90"/>
        <v>-0.7812500000000111</v>
      </c>
      <c r="AS163" s="27">
        <f t="shared" ref="AS163:BB163" si="91">(AS83-AS71)/AS71*100</f>
        <v>-7.6411960132890266</v>
      </c>
      <c r="AT163" s="27">
        <f t="shared" si="91"/>
        <v>3.7073170731707288</v>
      </c>
      <c r="AU163" s="27">
        <f t="shared" si="91"/>
        <v>2.9029029029028939</v>
      </c>
      <c r="AV163" s="27">
        <f t="shared" si="91"/>
        <v>2.336903602726379</v>
      </c>
      <c r="AW163" s="27">
        <f t="shared" si="91"/>
        <v>10.20992366412214</v>
      </c>
      <c r="AX163" s="27">
        <f t="shared" si="91"/>
        <v>2.3090586145648389</v>
      </c>
      <c r="AY163" s="27">
        <f t="shared" si="91"/>
        <v>9.149130832570906</v>
      </c>
      <c r="AZ163" s="27">
        <f t="shared" si="91"/>
        <v>9.0211132437619881</v>
      </c>
      <c r="BA163" s="27">
        <f t="shared" si="91"/>
        <v>9.3600764087870072</v>
      </c>
      <c r="BB163" s="27">
        <f t="shared" si="91"/>
        <v>7.9766536964980581</v>
      </c>
      <c r="BC163" s="27">
        <f t="shared" si="88"/>
        <v>6.766917293233071</v>
      </c>
      <c r="BD163" s="27">
        <f t="shared" si="88"/>
        <v>6.403940886699508</v>
      </c>
      <c r="BE163" s="27">
        <f t="shared" si="88"/>
        <v>7.763401109057293</v>
      </c>
      <c r="BF163" s="27">
        <f t="shared" si="88"/>
        <v>4.5540796963946839</v>
      </c>
      <c r="BG163" s="27">
        <f t="shared" ref="BG163:BG166" si="92">(BG83-BG71)/BG71*100</f>
        <v>4.0975609756097588</v>
      </c>
    </row>
    <row r="164" spans="1:59" x14ac:dyDescent="0.2">
      <c r="A164" s="28">
        <v>41913</v>
      </c>
      <c r="B164" s="22">
        <f t="shared" ref="B164:AR164" si="93">(B84-B72)/B72*100</f>
        <v>6.2200956937799043</v>
      </c>
      <c r="C164" s="27">
        <f t="shared" si="93"/>
        <v>8.5043988269794752</v>
      </c>
      <c r="D164" s="27">
        <f t="shared" si="93"/>
        <v>8.6105675146771006</v>
      </c>
      <c r="E164" s="27">
        <f t="shared" si="93"/>
        <v>4.9370764762826802</v>
      </c>
      <c r="F164" s="27">
        <f t="shared" si="93"/>
        <v>12.942366026289179</v>
      </c>
      <c r="G164" s="27">
        <f t="shared" si="93"/>
        <v>5.6232427366447988</v>
      </c>
      <c r="H164" s="27">
        <f t="shared" si="93"/>
        <v>15.033301617507147</v>
      </c>
      <c r="I164" s="27">
        <f t="shared" si="93"/>
        <v>-3.4550839091806513</v>
      </c>
      <c r="J164" s="27">
        <f t="shared" si="93"/>
        <v>5.3191489361702127</v>
      </c>
      <c r="K164" s="27">
        <f t="shared" si="93"/>
        <v>10.361681329423273</v>
      </c>
      <c r="L164" s="27">
        <f t="shared" si="93"/>
        <v>5.4730983302411929</v>
      </c>
      <c r="M164" s="27">
        <f t="shared" si="93"/>
        <v>11.839530332681012</v>
      </c>
      <c r="N164" s="27">
        <f t="shared" si="93"/>
        <v>5.0572519083969443</v>
      </c>
      <c r="O164" s="27">
        <f t="shared" si="93"/>
        <v>7.1103008204193223</v>
      </c>
      <c r="P164" s="27">
        <f t="shared" si="93"/>
        <v>4.4530493707647709</v>
      </c>
      <c r="Q164" s="27">
        <f t="shared" si="93"/>
        <v>6.9288389513108672</v>
      </c>
      <c r="R164" s="27">
        <f t="shared" si="93"/>
        <v>6.3432835820895495</v>
      </c>
      <c r="S164" s="27">
        <f t="shared" si="93"/>
        <v>10.670443814919732</v>
      </c>
      <c r="T164" s="27">
        <f t="shared" si="93"/>
        <v>7.714561234329798</v>
      </c>
      <c r="U164" s="27">
        <f t="shared" si="93"/>
        <v>4.6040515653775325</v>
      </c>
      <c r="V164" s="27">
        <f t="shared" si="93"/>
        <v>8.6174242424242511</v>
      </c>
      <c r="W164" s="27">
        <f t="shared" si="93"/>
        <v>5.3149606299212655</v>
      </c>
      <c r="X164" s="27">
        <f t="shared" si="93"/>
        <v>4.500978473581208</v>
      </c>
      <c r="Y164" s="27">
        <f t="shared" si="93"/>
        <v>7.0787637088733879</v>
      </c>
      <c r="Z164" s="27">
        <f t="shared" si="93"/>
        <v>6.0171919770773608</v>
      </c>
      <c r="AA164" s="27">
        <f t="shared" si="93"/>
        <v>5.1059730250481667</v>
      </c>
      <c r="AB164" s="27">
        <f t="shared" si="93"/>
        <v>4.8449612403100772</v>
      </c>
      <c r="AC164" s="27">
        <f t="shared" si="93"/>
        <v>6.2015503875968907</v>
      </c>
      <c r="AD164" s="27">
        <f t="shared" si="93"/>
        <v>9.3692022263450916</v>
      </c>
      <c r="AE164" s="27">
        <f t="shared" si="93"/>
        <v>7.3102155576382346</v>
      </c>
      <c r="AF164" s="27">
        <f t="shared" si="93"/>
        <v>2.4533856722276743</v>
      </c>
      <c r="AG164" s="27">
        <f t="shared" si="93"/>
        <v>-2.3784901758014447</v>
      </c>
      <c r="AH164" s="27">
        <f t="shared" si="93"/>
        <v>4.6738072054527722</v>
      </c>
      <c r="AI164" s="27">
        <f t="shared" si="93"/>
        <v>4.2938931297709928</v>
      </c>
      <c r="AJ164" s="27">
        <f t="shared" si="93"/>
        <v>5.5555555555555527</v>
      </c>
      <c r="AK164" s="27">
        <f t="shared" si="93"/>
        <v>5.5607917059377998</v>
      </c>
      <c r="AL164" s="27">
        <f t="shared" si="93"/>
        <v>6.0518731988472734</v>
      </c>
      <c r="AM164" s="27">
        <f t="shared" si="93"/>
        <v>3.1050228310502335</v>
      </c>
      <c r="AN164" s="27">
        <f t="shared" si="93"/>
        <v>2.254283137962128</v>
      </c>
      <c r="AO164" s="27">
        <f t="shared" si="93"/>
        <v>6.4237775647171649</v>
      </c>
      <c r="AP164" s="27">
        <f t="shared" si="93"/>
        <v>9.0291262135922299</v>
      </c>
      <c r="AQ164" s="27">
        <f t="shared" si="93"/>
        <v>-1.7629774730656194</v>
      </c>
      <c r="AR164" s="27">
        <f t="shared" si="93"/>
        <v>-1.3592233009708794</v>
      </c>
      <c r="AS164" s="27">
        <f t="shared" ref="AS164:BB164" si="94">(AS84-AS72)/AS72*100</f>
        <v>-8.8664421997755252</v>
      </c>
      <c r="AT164" s="27">
        <f t="shared" si="94"/>
        <v>3.8011695906432807</v>
      </c>
      <c r="AU164" s="27">
        <f t="shared" si="94"/>
        <v>2.8971028971029029</v>
      </c>
      <c r="AV164" s="27">
        <f t="shared" si="94"/>
        <v>2.336903602726379</v>
      </c>
      <c r="AW164" s="27">
        <f t="shared" si="94"/>
        <v>11.206896551724126</v>
      </c>
      <c r="AX164" s="27">
        <f t="shared" si="94"/>
        <v>0.69686411149825545</v>
      </c>
      <c r="AY164" s="27">
        <f t="shared" si="94"/>
        <v>9.149130832570906</v>
      </c>
      <c r="AZ164" s="27">
        <f t="shared" si="94"/>
        <v>8.9080459770114917</v>
      </c>
      <c r="BA164" s="27">
        <f t="shared" si="94"/>
        <v>9.4465648854961888</v>
      </c>
      <c r="BB164" s="27">
        <f t="shared" si="94"/>
        <v>7.37148399612028</v>
      </c>
      <c r="BC164" s="27">
        <f t="shared" si="88"/>
        <v>6.6604127579737424</v>
      </c>
      <c r="BD164" s="27">
        <f t="shared" si="88"/>
        <v>5.1356589147286797</v>
      </c>
      <c r="BE164" s="27">
        <f t="shared" si="88"/>
        <v>7.763401109057293</v>
      </c>
      <c r="BF164" s="27">
        <f t="shared" si="88"/>
        <v>4.5540796963946839</v>
      </c>
      <c r="BG164" s="27">
        <f t="shared" si="92"/>
        <v>4.0975609756097588</v>
      </c>
    </row>
    <row r="165" spans="1:59" x14ac:dyDescent="0.2">
      <c r="A165" s="28">
        <v>41944</v>
      </c>
      <c r="B165" s="22">
        <f t="shared" ref="B165:AR165" si="95">(B85-B73)/B73*100</f>
        <v>6.0229445506692274</v>
      </c>
      <c r="C165" s="27">
        <f t="shared" si="95"/>
        <v>7.5508228460793774</v>
      </c>
      <c r="D165" s="27">
        <f t="shared" si="95"/>
        <v>7.7519379844961236</v>
      </c>
      <c r="E165" s="27">
        <f t="shared" si="95"/>
        <v>3.8647342995169081</v>
      </c>
      <c r="F165" s="27">
        <f t="shared" si="95"/>
        <v>12.896825396825399</v>
      </c>
      <c r="G165" s="27">
        <f t="shared" si="95"/>
        <v>8.6629001883239205</v>
      </c>
      <c r="H165" s="27">
        <f t="shared" si="95"/>
        <v>14.407582938388627</v>
      </c>
      <c r="I165" s="27">
        <f t="shared" si="95"/>
        <v>-2.8056112224448873</v>
      </c>
      <c r="J165" s="27">
        <f t="shared" si="95"/>
        <v>13.130252100840337</v>
      </c>
      <c r="K165" s="27">
        <f t="shared" si="95"/>
        <v>8.133971291866029</v>
      </c>
      <c r="L165" s="27">
        <f t="shared" si="95"/>
        <v>5.6022408963585439</v>
      </c>
      <c r="M165" s="27">
        <f t="shared" si="95"/>
        <v>5.8380414312617726</v>
      </c>
      <c r="N165" s="27">
        <f t="shared" si="95"/>
        <v>4.1745730550284552</v>
      </c>
      <c r="O165" s="27">
        <f t="shared" si="95"/>
        <v>6.5765765765765742</v>
      </c>
      <c r="P165" s="27">
        <f t="shared" si="95"/>
        <v>3.3751205400192865</v>
      </c>
      <c r="Q165" s="27">
        <f t="shared" si="95"/>
        <v>8.5365853658536679</v>
      </c>
      <c r="R165" s="27">
        <f t="shared" si="95"/>
        <v>7.9069767441860463</v>
      </c>
      <c r="S165" s="27">
        <f t="shared" si="95"/>
        <v>10.102899906454628</v>
      </c>
      <c r="T165" s="27">
        <f t="shared" si="95"/>
        <v>7.2336265884653042</v>
      </c>
      <c r="U165" s="27">
        <f t="shared" si="95"/>
        <v>7.4311926605504537</v>
      </c>
      <c r="V165" s="27">
        <f t="shared" si="95"/>
        <v>10.298363811357063</v>
      </c>
      <c r="W165" s="27">
        <f t="shared" si="95"/>
        <v>5.6974459724950854</v>
      </c>
      <c r="X165" s="27">
        <f t="shared" si="95"/>
        <v>5.0781249999999893</v>
      </c>
      <c r="Y165" s="27">
        <f t="shared" si="95"/>
        <v>7.0717131474103523</v>
      </c>
      <c r="Z165" s="27">
        <f t="shared" si="95"/>
        <v>6.0171919770773608</v>
      </c>
      <c r="AA165" s="27">
        <f t="shared" si="95"/>
        <v>5.1059730250481667</v>
      </c>
      <c r="AB165" s="27">
        <f t="shared" si="95"/>
        <v>4.8449612403100772</v>
      </c>
      <c r="AC165" s="27">
        <f t="shared" si="95"/>
        <v>6.2741312741312738</v>
      </c>
      <c r="AD165" s="27">
        <f t="shared" si="95"/>
        <v>9.3692022263450916</v>
      </c>
      <c r="AE165" s="27">
        <f t="shared" si="95"/>
        <v>7.3102155576382346</v>
      </c>
      <c r="AF165" s="27">
        <f t="shared" si="95"/>
        <v>1.8536585365853713</v>
      </c>
      <c r="AG165" s="27">
        <f t="shared" si="95"/>
        <v>-3.5015447991760986</v>
      </c>
      <c r="AH165" s="27">
        <f t="shared" si="95"/>
        <v>3.3653846153846154</v>
      </c>
      <c r="AI165" s="27">
        <f t="shared" si="95"/>
        <v>4.1825095057034138</v>
      </c>
      <c r="AJ165" s="27">
        <f t="shared" si="95"/>
        <v>4.3977055449330864</v>
      </c>
      <c r="AK165" s="27">
        <f t="shared" si="95"/>
        <v>5.0236966824644522</v>
      </c>
      <c r="AL165" s="27">
        <f t="shared" si="95"/>
        <v>5.7306590257879648</v>
      </c>
      <c r="AM165" s="27">
        <f t="shared" si="95"/>
        <v>2.1375464684014975</v>
      </c>
      <c r="AN165" s="27">
        <f t="shared" si="95"/>
        <v>1.0138248847926215</v>
      </c>
      <c r="AO165" s="27">
        <f t="shared" si="95"/>
        <v>6.7243035542747371</v>
      </c>
      <c r="AP165" s="27">
        <f t="shared" si="95"/>
        <v>8.9320388349514577</v>
      </c>
      <c r="AQ165" s="27">
        <f t="shared" si="95"/>
        <v>-0.79207920792078934</v>
      </c>
      <c r="AR165" s="27">
        <f t="shared" si="95"/>
        <v>-0.39215686274510358</v>
      </c>
      <c r="AS165" s="27">
        <f t="shared" ref="AS165:BB165" si="96">(AS85-AS73)/AS73*100</f>
        <v>-8.7056128293241635</v>
      </c>
      <c r="AT165" s="27">
        <f t="shared" si="96"/>
        <v>3.6893203883495116</v>
      </c>
      <c r="AU165" s="27">
        <f t="shared" si="96"/>
        <v>2.2749752720079246</v>
      </c>
      <c r="AV165" s="27">
        <f t="shared" si="96"/>
        <v>2.336903602726379</v>
      </c>
      <c r="AW165" s="27">
        <f t="shared" si="96"/>
        <v>11.759082217973244</v>
      </c>
      <c r="AX165" s="27">
        <f t="shared" si="96"/>
        <v>1.1304347826086933</v>
      </c>
      <c r="AY165" s="27">
        <f t="shared" si="96"/>
        <v>9.149130832570906</v>
      </c>
      <c r="AZ165" s="27">
        <f t="shared" si="96"/>
        <v>9.6098953377735583</v>
      </c>
      <c r="BA165" s="27">
        <f t="shared" si="96"/>
        <v>9.8020735155513723</v>
      </c>
      <c r="BB165" s="27">
        <f t="shared" si="96"/>
        <v>8.6914062499999911</v>
      </c>
      <c r="BC165" s="27">
        <f t="shared" si="88"/>
        <v>6.4606741573033766</v>
      </c>
      <c r="BD165" s="27">
        <f t="shared" si="88"/>
        <v>3.4383954154727738</v>
      </c>
      <c r="BE165" s="27">
        <f t="shared" si="88"/>
        <v>7.763401109057293</v>
      </c>
      <c r="BF165" s="27">
        <f t="shared" si="88"/>
        <v>4.5540796963946839</v>
      </c>
      <c r="BG165" s="27">
        <f t="shared" si="92"/>
        <v>4.0975609756097588</v>
      </c>
    </row>
    <row r="166" spans="1:59" x14ac:dyDescent="0.2">
      <c r="A166" s="28">
        <v>41974</v>
      </c>
      <c r="B166" s="22">
        <f t="shared" ref="B166:AR166" si="97">(B86-B74)/B74*100</f>
        <v>5.3231939163498039</v>
      </c>
      <c r="C166" s="27">
        <f t="shared" si="97"/>
        <v>6.9297401347449359</v>
      </c>
      <c r="D166" s="27">
        <f t="shared" si="97"/>
        <v>7.0259865255052905</v>
      </c>
      <c r="E166" s="27">
        <f t="shared" si="97"/>
        <v>2.7671755725190894</v>
      </c>
      <c r="F166" s="27">
        <f t="shared" si="97"/>
        <v>12.252964426877462</v>
      </c>
      <c r="G166" s="27">
        <f t="shared" si="97"/>
        <v>8.1904761904761862</v>
      </c>
      <c r="H166" s="27">
        <f t="shared" si="97"/>
        <v>13.683223992502338</v>
      </c>
      <c r="I166" s="27">
        <f t="shared" si="97"/>
        <v>-5.2734375000000053</v>
      </c>
      <c r="J166" s="27">
        <f t="shared" si="97"/>
        <v>7.9055441478439308</v>
      </c>
      <c r="K166" s="27">
        <f t="shared" si="97"/>
        <v>7.8109932497589147</v>
      </c>
      <c r="L166" s="27">
        <f t="shared" si="97"/>
        <v>6.1922365988909451</v>
      </c>
      <c r="M166" s="27">
        <f t="shared" si="97"/>
        <v>6.9128787878787987</v>
      </c>
      <c r="N166" s="27">
        <f t="shared" si="97"/>
        <v>4.5933014354066959</v>
      </c>
      <c r="O166" s="27">
        <f t="shared" si="97"/>
        <v>8.4776663628076552</v>
      </c>
      <c r="P166" s="27">
        <f t="shared" si="97"/>
        <v>3.4046692607003894</v>
      </c>
      <c r="Q166" s="27">
        <f t="shared" si="97"/>
        <v>8.6466165413533727</v>
      </c>
      <c r="R166" s="27">
        <f t="shared" si="97"/>
        <v>8.5126286248830638</v>
      </c>
      <c r="S166" s="27">
        <f t="shared" si="97"/>
        <v>10.953729933899901</v>
      </c>
      <c r="T166" s="27">
        <f t="shared" si="97"/>
        <v>8.4066471163245442</v>
      </c>
      <c r="U166" s="27">
        <f t="shared" si="97"/>
        <v>7.8413284132841321</v>
      </c>
      <c r="V166" s="27">
        <f t="shared" si="97"/>
        <v>9.3511450381679371</v>
      </c>
      <c r="W166" s="27">
        <f t="shared" si="97"/>
        <v>5.2785923753665749</v>
      </c>
      <c r="X166" s="27">
        <f t="shared" si="97"/>
        <v>4.4616876818622782</v>
      </c>
      <c r="Y166" s="27">
        <f t="shared" si="97"/>
        <v>6.752730883813304</v>
      </c>
      <c r="Z166" s="27">
        <f t="shared" si="97"/>
        <v>5.7874762808349089</v>
      </c>
      <c r="AA166" s="27">
        <f t="shared" si="97"/>
        <v>4.6622264509990536</v>
      </c>
      <c r="AB166" s="27">
        <f t="shared" si="97"/>
        <v>4.4061302681992283</v>
      </c>
      <c r="AC166" s="27">
        <f t="shared" si="97"/>
        <v>6.262042389210019</v>
      </c>
      <c r="AD166" s="27">
        <f t="shared" si="97"/>
        <v>9.3692022263450916</v>
      </c>
      <c r="AE166" s="27">
        <f t="shared" si="97"/>
        <v>7.3102155576382346</v>
      </c>
      <c r="AF166" s="27">
        <f t="shared" si="97"/>
        <v>1.8518518518518576</v>
      </c>
      <c r="AG166" s="27">
        <f t="shared" si="97"/>
        <v>-3.1958762886597878</v>
      </c>
      <c r="AH166" s="27">
        <f t="shared" si="97"/>
        <v>2.3032629558541187</v>
      </c>
      <c r="AI166" s="27">
        <f t="shared" si="97"/>
        <v>4.6577946768060752</v>
      </c>
      <c r="AJ166" s="27">
        <f t="shared" si="97"/>
        <v>5.2833813640730076</v>
      </c>
      <c r="AK166" s="27">
        <f t="shared" si="97"/>
        <v>1.6822429906542029</v>
      </c>
      <c r="AL166" s="27">
        <f t="shared" si="97"/>
        <v>5.9216809933142338</v>
      </c>
      <c r="AM166" s="27">
        <f t="shared" si="97"/>
        <v>-3.2198712051517941</v>
      </c>
      <c r="AN166" s="27">
        <f t="shared" si="97"/>
        <v>-5.6414922656960895</v>
      </c>
      <c r="AO166" s="27">
        <f t="shared" si="97"/>
        <v>7.1290944123314119</v>
      </c>
      <c r="AP166" s="27">
        <f t="shared" si="97"/>
        <v>4.8598130841121527</v>
      </c>
      <c r="AQ166" s="27">
        <f t="shared" si="97"/>
        <v>-1.683168316831686</v>
      </c>
      <c r="AR166" s="27">
        <f t="shared" si="97"/>
        <v>-1.2745098039215659</v>
      </c>
      <c r="AS166" s="27">
        <f t="shared" ref="AS166:BB166" si="98">(AS86-AS74)/AS74*100</f>
        <v>-9.0173410404624246</v>
      </c>
      <c r="AT166" s="27">
        <f t="shared" si="98"/>
        <v>3.6857419980601471</v>
      </c>
      <c r="AU166" s="27">
        <f t="shared" si="98"/>
        <v>1.7804154302670738</v>
      </c>
      <c r="AV166" s="27">
        <f t="shared" si="98"/>
        <v>2.6290165530671885</v>
      </c>
      <c r="AW166" s="27">
        <f t="shared" si="98"/>
        <v>11.669829222011382</v>
      </c>
      <c r="AX166" s="27">
        <f t="shared" si="98"/>
        <v>2.3560209424083793</v>
      </c>
      <c r="AY166" s="27">
        <f t="shared" si="98"/>
        <v>9.149130832570906</v>
      </c>
      <c r="AZ166" s="27">
        <f t="shared" si="98"/>
        <v>9.0310442144873093</v>
      </c>
      <c r="BA166" s="27">
        <f t="shared" si="98"/>
        <v>8.9385474860335137</v>
      </c>
      <c r="BB166" s="27">
        <f t="shared" si="98"/>
        <v>9.302325581395344</v>
      </c>
      <c r="BC166" s="27">
        <f t="shared" si="88"/>
        <v>7.1294559099437231</v>
      </c>
      <c r="BD166" s="27">
        <f t="shared" si="88"/>
        <v>5.415860735009665</v>
      </c>
      <c r="BE166" s="27">
        <f t="shared" si="88"/>
        <v>8.317929759704251</v>
      </c>
      <c r="BF166" s="27">
        <f t="shared" si="88"/>
        <v>4.5540796963946839</v>
      </c>
      <c r="BG166" s="27">
        <f t="shared" si="92"/>
        <v>4.0975609756097588</v>
      </c>
    </row>
    <row r="167" spans="1:59" x14ac:dyDescent="0.2">
      <c r="A167" s="28">
        <v>42005</v>
      </c>
      <c r="B167" s="22">
        <f t="shared" ref="B167:AR167" si="99">(B87-B75)/B75*100</f>
        <v>4.8113207547169763</v>
      </c>
      <c r="C167" s="27">
        <f t="shared" si="99"/>
        <v>6.5402843601895784</v>
      </c>
      <c r="D167" s="27">
        <f t="shared" si="99"/>
        <v>6.6350710900473935</v>
      </c>
      <c r="E167" s="27">
        <f t="shared" si="99"/>
        <v>7.4285714285714262</v>
      </c>
      <c r="F167" s="27">
        <f t="shared" si="99"/>
        <v>8.5659287776708286</v>
      </c>
      <c r="G167" s="27">
        <f t="shared" si="99"/>
        <v>10.09345794392523</v>
      </c>
      <c r="H167" s="27">
        <f t="shared" si="99"/>
        <v>9.1751621872103719</v>
      </c>
      <c r="I167" s="27">
        <f t="shared" si="99"/>
        <v>-1.1799410029498554</v>
      </c>
      <c r="J167" s="27">
        <f t="shared" si="99"/>
        <v>-10.505450941526272</v>
      </c>
      <c r="K167" s="27">
        <f t="shared" si="99"/>
        <v>1.392757660167131</v>
      </c>
      <c r="L167" s="27">
        <f t="shared" si="99"/>
        <v>7.6350093109869537</v>
      </c>
      <c r="M167" s="27">
        <f t="shared" si="99"/>
        <v>5.3505535055350526</v>
      </c>
      <c r="N167" s="27">
        <f t="shared" si="99"/>
        <v>4.5155221072436476</v>
      </c>
      <c r="O167" s="27">
        <f t="shared" si="99"/>
        <v>3.5294117647058871</v>
      </c>
      <c r="P167" s="27">
        <f t="shared" si="99"/>
        <v>4.2816365366317797</v>
      </c>
      <c r="Q167" s="27">
        <f t="shared" si="99"/>
        <v>5.7620817843866208</v>
      </c>
      <c r="R167" s="27">
        <f t="shared" si="99"/>
        <v>6.0941828254847721</v>
      </c>
      <c r="S167" s="27">
        <f t="shared" si="99"/>
        <v>8.7881591119333962</v>
      </c>
      <c r="T167" s="27">
        <f t="shared" si="99"/>
        <v>4.5410628019323696</v>
      </c>
      <c r="U167" s="27">
        <f t="shared" si="99"/>
        <v>6.8430656934306571</v>
      </c>
      <c r="V167" s="27">
        <f t="shared" si="99"/>
        <v>6.1728395061728403</v>
      </c>
      <c r="W167" s="27">
        <f t="shared" si="99"/>
        <v>7.961165048543692</v>
      </c>
      <c r="X167" s="27">
        <f t="shared" si="99"/>
        <v>8.4057971014492772</v>
      </c>
      <c r="Y167" s="27">
        <f t="shared" si="99"/>
        <v>6.9539666993144067</v>
      </c>
      <c r="Z167" s="27">
        <f t="shared" si="99"/>
        <v>7.2985781990521357</v>
      </c>
      <c r="AA167" s="27">
        <f t="shared" si="99"/>
        <v>6.1845861084681255</v>
      </c>
      <c r="AB167" s="27">
        <f t="shared" si="99"/>
        <v>6.7049808429118771</v>
      </c>
      <c r="AC167" s="27">
        <f t="shared" si="99"/>
        <v>8.6584205518553858</v>
      </c>
      <c r="AD167" s="27">
        <f t="shared" si="99"/>
        <v>7.9777365491651295</v>
      </c>
      <c r="AE167" s="27">
        <f t="shared" si="99"/>
        <v>11.621368322399242</v>
      </c>
      <c r="AF167" s="27">
        <f t="shared" si="99"/>
        <v>4.1828793774319042</v>
      </c>
      <c r="AG167" s="27">
        <f t="shared" si="99"/>
        <v>1.446280991735543</v>
      </c>
      <c r="AH167" s="27">
        <f t="shared" si="99"/>
        <v>0.4793863854266539</v>
      </c>
      <c r="AI167" s="27">
        <f t="shared" si="99"/>
        <v>5.0094517958412066</v>
      </c>
      <c r="AJ167" s="27">
        <f t="shared" si="99"/>
        <v>6.51965484180249</v>
      </c>
      <c r="AK167" s="27">
        <f t="shared" si="99"/>
        <v>-5.8064516129032233</v>
      </c>
      <c r="AL167" s="27">
        <f t="shared" si="99"/>
        <v>3.0389363722697085</v>
      </c>
      <c r="AM167" s="27">
        <f t="shared" si="99"/>
        <v>-13.965980304386758</v>
      </c>
      <c r="AN167" s="27">
        <f t="shared" si="99"/>
        <v>-17.932862190812717</v>
      </c>
      <c r="AO167" s="27">
        <f t="shared" si="99"/>
        <v>1.138519924098661</v>
      </c>
      <c r="AP167" s="27">
        <f t="shared" si="99"/>
        <v>1.8691588785046727</v>
      </c>
      <c r="AQ167" s="27">
        <f t="shared" si="99"/>
        <v>-1.3875123885034744</v>
      </c>
      <c r="AR167" s="27">
        <f t="shared" si="99"/>
        <v>-1.3725490196078487</v>
      </c>
      <c r="AS167" s="27">
        <f t="shared" ref="AS167:BB167" si="100">(AS87-AS75)/AS75*100</f>
        <v>-8.9201877934272389</v>
      </c>
      <c r="AT167" s="27">
        <f t="shared" si="100"/>
        <v>3.4648700673724679</v>
      </c>
      <c r="AU167" s="27">
        <f t="shared" si="100"/>
        <v>-1.6765285996055252</v>
      </c>
      <c r="AV167" s="27">
        <f t="shared" si="100"/>
        <v>12.07400194741966</v>
      </c>
      <c r="AW167" s="27">
        <f t="shared" si="100"/>
        <v>9.2980856882406595</v>
      </c>
      <c r="AX167" s="27">
        <f t="shared" si="100"/>
        <v>-0.94501718213059138</v>
      </c>
      <c r="AY167" s="27">
        <f t="shared" si="100"/>
        <v>6.2214089661482133</v>
      </c>
      <c r="AZ167" s="27">
        <f t="shared" si="100"/>
        <v>11.308411214953265</v>
      </c>
      <c r="BA167" s="27">
        <f t="shared" si="100"/>
        <v>4.7441860465116221</v>
      </c>
      <c r="BB167" s="27">
        <f t="shared" si="100"/>
        <v>32.291666666666664</v>
      </c>
      <c r="BC167" s="27">
        <f t="shared" si="88"/>
        <v>6.7164179104477642</v>
      </c>
      <c r="BD167" s="27">
        <f t="shared" si="88"/>
        <v>5.7197330791229737</v>
      </c>
      <c r="BE167" s="27">
        <f t="shared" si="88"/>
        <v>7.5855689176688283</v>
      </c>
      <c r="BF167" s="27">
        <f t="shared" si="88"/>
        <v>5.7407407407407431</v>
      </c>
      <c r="BG167" s="27">
        <f t="shared" ref="BG167" si="101">(BG87-BG75)/BG75*100</f>
        <v>6.8138195777351198</v>
      </c>
    </row>
    <row r="168" spans="1:59" x14ac:dyDescent="0.2">
      <c r="A168" s="28">
        <v>42036</v>
      </c>
      <c r="B168" s="22">
        <f t="shared" ref="B168:AR168" si="102">(B88-B76)/B76*100</f>
        <v>4.2056074766355138</v>
      </c>
      <c r="C168" s="27">
        <f t="shared" si="102"/>
        <v>6.3267233238904517</v>
      </c>
      <c r="D168" s="27">
        <f t="shared" si="102"/>
        <v>6.3267233238904517</v>
      </c>
      <c r="E168" s="27">
        <f t="shared" si="102"/>
        <v>6.5359477124183014</v>
      </c>
      <c r="F168" s="27">
        <f t="shared" si="102"/>
        <v>8.422071636011621</v>
      </c>
      <c r="G168" s="27">
        <f t="shared" si="102"/>
        <v>12.03358208955223</v>
      </c>
      <c r="H168" s="27">
        <f t="shared" si="102"/>
        <v>8.4636614535418619</v>
      </c>
      <c r="I168" s="27">
        <f t="shared" si="102"/>
        <v>0.58997050147492058</v>
      </c>
      <c r="J168" s="27">
        <f t="shared" si="102"/>
        <v>-20.636451301832214</v>
      </c>
      <c r="K168" s="27">
        <f t="shared" si="102"/>
        <v>2.1395348837209274</v>
      </c>
      <c r="L168" s="27">
        <f t="shared" si="102"/>
        <v>9.7836312323612482</v>
      </c>
      <c r="M168" s="27">
        <f t="shared" si="102"/>
        <v>7.4976569821930639</v>
      </c>
      <c r="N168" s="27">
        <f t="shared" si="102"/>
        <v>6.1669829222011385</v>
      </c>
      <c r="O168" s="27">
        <f t="shared" si="102"/>
        <v>5.1912568306010956</v>
      </c>
      <c r="P168" s="27">
        <f t="shared" si="102"/>
        <v>5.9615384615384643</v>
      </c>
      <c r="Q168" s="27">
        <f t="shared" si="102"/>
        <v>6.5237651444548002</v>
      </c>
      <c r="R168" s="27">
        <f t="shared" si="102"/>
        <v>7.1164510166358621</v>
      </c>
      <c r="S168" s="27">
        <f t="shared" si="102"/>
        <v>9.4357076780758593</v>
      </c>
      <c r="T168" s="27">
        <f t="shared" si="102"/>
        <v>4.9466537342386117</v>
      </c>
      <c r="U168" s="27">
        <f t="shared" si="102"/>
        <v>8.6678832116788325</v>
      </c>
      <c r="V168" s="27">
        <f t="shared" si="102"/>
        <v>6.4053537284894864</v>
      </c>
      <c r="W168" s="27">
        <f t="shared" si="102"/>
        <v>7.5072184793070234</v>
      </c>
      <c r="X168" s="27">
        <f t="shared" si="102"/>
        <v>8.0536912751677896</v>
      </c>
      <c r="Y168" s="27">
        <f t="shared" si="102"/>
        <v>6.0987415295256513</v>
      </c>
      <c r="Z168" s="27">
        <f t="shared" si="102"/>
        <v>7.1022727272727275</v>
      </c>
      <c r="AA168" s="27">
        <f t="shared" si="102"/>
        <v>6.1845861084681255</v>
      </c>
      <c r="AB168" s="27">
        <f t="shared" si="102"/>
        <v>6.7049808429118771</v>
      </c>
      <c r="AC168" s="27">
        <f t="shared" si="102"/>
        <v>6.9288389513108672</v>
      </c>
      <c r="AD168" s="27">
        <f t="shared" si="102"/>
        <v>7.9777365491651295</v>
      </c>
      <c r="AE168" s="27">
        <f t="shared" si="102"/>
        <v>11.621368322399242</v>
      </c>
      <c r="AF168" s="27">
        <f t="shared" si="102"/>
        <v>4.1707080504364811</v>
      </c>
      <c r="AG168" s="27">
        <f t="shared" si="102"/>
        <v>1.2332990750256967</v>
      </c>
      <c r="AH168" s="27">
        <f t="shared" si="102"/>
        <v>0.85959885386818669</v>
      </c>
      <c r="AI168" s="27">
        <f t="shared" si="102"/>
        <v>5.1935788479697829</v>
      </c>
      <c r="AJ168" s="27">
        <f t="shared" si="102"/>
        <v>7.0697674418604599</v>
      </c>
      <c r="AK168" s="27">
        <f t="shared" si="102"/>
        <v>-9.7361237488626049</v>
      </c>
      <c r="AL168" s="27">
        <f t="shared" si="102"/>
        <v>2.738432483474968</v>
      </c>
      <c r="AM168" s="27">
        <f t="shared" si="102"/>
        <v>-21.328671328671334</v>
      </c>
      <c r="AN168" s="27">
        <f t="shared" si="102"/>
        <v>-27.186963979416802</v>
      </c>
      <c r="AO168" s="27">
        <f t="shared" si="102"/>
        <v>1.2310606060606168</v>
      </c>
      <c r="AP168" s="27">
        <f t="shared" si="102"/>
        <v>1.7723880597014845</v>
      </c>
      <c r="AQ168" s="27">
        <f t="shared" si="102"/>
        <v>-1.3861386138613918</v>
      </c>
      <c r="AR168" s="27">
        <f t="shared" si="102"/>
        <v>-1.2745098039215659</v>
      </c>
      <c r="AS168" s="27">
        <f t="shared" ref="AS168:BB168" si="103">(AS88-AS76)/AS76*100</f>
        <v>-9.4626168224299008</v>
      </c>
      <c r="AT168" s="27">
        <f t="shared" si="103"/>
        <v>4.0501446480231458</v>
      </c>
      <c r="AU168" s="27">
        <f t="shared" si="103"/>
        <v>-0.894632206759435</v>
      </c>
      <c r="AV168" s="27">
        <f t="shared" si="103"/>
        <v>12.062256809338527</v>
      </c>
      <c r="AW168" s="27">
        <f t="shared" si="103"/>
        <v>10.603290676416814</v>
      </c>
      <c r="AX168" s="27">
        <f t="shared" si="103"/>
        <v>1.3628620102214601</v>
      </c>
      <c r="AY168" s="27">
        <f t="shared" si="103"/>
        <v>6.2214089661482133</v>
      </c>
      <c r="AZ168" s="27">
        <f t="shared" si="103"/>
        <v>10.800744878957163</v>
      </c>
      <c r="BA168" s="27">
        <f t="shared" si="103"/>
        <v>4.6468401486988853</v>
      </c>
      <c r="BB168" s="27">
        <f t="shared" si="103"/>
        <v>30.093457943925223</v>
      </c>
      <c r="BC168" s="27">
        <f t="shared" si="88"/>
        <v>6.9767441860465089</v>
      </c>
      <c r="BD168" s="27">
        <f t="shared" si="88"/>
        <v>8.1395348837209216</v>
      </c>
      <c r="BE168" s="27">
        <f t="shared" si="88"/>
        <v>7.6989619377162688</v>
      </c>
      <c r="BF168" s="27">
        <f t="shared" si="88"/>
        <v>5.7407407407407431</v>
      </c>
      <c r="BG168" s="27">
        <f>(BG88-BG76)/BG76*100</f>
        <v>6.8138195777351198</v>
      </c>
    </row>
    <row r="169" spans="1:59" x14ac:dyDescent="0.2">
      <c r="A169" s="28">
        <v>42064</v>
      </c>
      <c r="B169" s="22">
        <f t="shared" ref="B169:AR169" si="104">(B89-B77)/B77*100</f>
        <v>4.0478380864765331</v>
      </c>
      <c r="C169" s="27">
        <f t="shared" si="104"/>
        <v>4.3317972350230436</v>
      </c>
      <c r="D169" s="27">
        <f t="shared" si="104"/>
        <v>4.4198895027624419</v>
      </c>
      <c r="E169" s="27">
        <f t="shared" si="104"/>
        <v>5.7904411764705861</v>
      </c>
      <c r="F169" s="27">
        <f t="shared" si="104"/>
        <v>6.2440870387890204</v>
      </c>
      <c r="G169" s="27">
        <f t="shared" si="104"/>
        <v>11.367837338262474</v>
      </c>
      <c r="H169" s="27">
        <f t="shared" si="104"/>
        <v>5.277280858676213</v>
      </c>
      <c r="I169" s="27">
        <f t="shared" si="104"/>
        <v>-0.67829457364341361</v>
      </c>
      <c r="J169" s="27">
        <f t="shared" si="104"/>
        <v>-17.84675072744907</v>
      </c>
      <c r="K169" s="27">
        <f t="shared" si="104"/>
        <v>-2.6223776223776225</v>
      </c>
      <c r="L169" s="27">
        <f t="shared" si="104"/>
        <v>8.3333333333333233</v>
      </c>
      <c r="M169" s="27">
        <f t="shared" si="104"/>
        <v>7.813953488372098</v>
      </c>
      <c r="N169" s="27">
        <f t="shared" si="104"/>
        <v>5.0047214353163332</v>
      </c>
      <c r="O169" s="27">
        <f t="shared" si="104"/>
        <v>4.0834845735027221</v>
      </c>
      <c r="P169" s="27">
        <f t="shared" si="104"/>
        <v>4.7801147227533463</v>
      </c>
      <c r="Q169" s="27">
        <f t="shared" si="104"/>
        <v>5.9728506787330264</v>
      </c>
      <c r="R169" s="27">
        <f t="shared" si="104"/>
        <v>7.0397111913357371</v>
      </c>
      <c r="S169" s="27">
        <f t="shared" si="104"/>
        <v>6.7961165048543712</v>
      </c>
      <c r="T169" s="27">
        <f t="shared" si="104"/>
        <v>1.1926605504587131</v>
      </c>
      <c r="U169" s="27">
        <f t="shared" si="104"/>
        <v>10.407239819004525</v>
      </c>
      <c r="V169" s="27">
        <f t="shared" si="104"/>
        <v>4.5662100456620998</v>
      </c>
      <c r="W169" s="27">
        <f t="shared" si="104"/>
        <v>7.2727272727272672</v>
      </c>
      <c r="X169" s="27">
        <f t="shared" si="104"/>
        <v>8.229665071770329</v>
      </c>
      <c r="Y169" s="27">
        <f t="shared" si="104"/>
        <v>5.0717703349282273</v>
      </c>
      <c r="Z169" s="27">
        <f t="shared" si="104"/>
        <v>7.4248120300751799</v>
      </c>
      <c r="AA169" s="27">
        <f t="shared" si="104"/>
        <v>6.6792097836312401</v>
      </c>
      <c r="AB169" s="27">
        <f t="shared" si="104"/>
        <v>6.7171239356669767</v>
      </c>
      <c r="AC169" s="27">
        <f t="shared" si="104"/>
        <v>7.5418994413407772</v>
      </c>
      <c r="AD169" s="27">
        <f t="shared" si="104"/>
        <v>7.9777365491651295</v>
      </c>
      <c r="AE169" s="27">
        <f t="shared" si="104"/>
        <v>11.621368322399242</v>
      </c>
      <c r="AF169" s="27">
        <f t="shared" si="104"/>
        <v>3.6573628488931633</v>
      </c>
      <c r="AG169" s="27">
        <f t="shared" si="104"/>
        <v>0.51493305870236872</v>
      </c>
      <c r="AH169" s="27">
        <f t="shared" si="104"/>
        <v>-0.75400565504241024</v>
      </c>
      <c r="AI169" s="27">
        <f t="shared" si="104"/>
        <v>4.8552754435107408</v>
      </c>
      <c r="AJ169" s="27">
        <f t="shared" si="104"/>
        <v>7.6350093109869537</v>
      </c>
      <c r="AK169" s="27">
        <f t="shared" si="104"/>
        <v>-8.2069580731489644</v>
      </c>
      <c r="AL169" s="27">
        <f t="shared" si="104"/>
        <v>2.0657276995305192</v>
      </c>
      <c r="AM169" s="27">
        <f t="shared" si="104"/>
        <v>-17.250213492741238</v>
      </c>
      <c r="AN169" s="27">
        <f t="shared" si="104"/>
        <v>-22.138680033416875</v>
      </c>
      <c r="AO169" s="27">
        <f t="shared" si="104"/>
        <v>2.3408239700374533</v>
      </c>
      <c r="AP169" s="27">
        <f t="shared" si="104"/>
        <v>0</v>
      </c>
      <c r="AQ169" s="27">
        <f t="shared" si="104"/>
        <v>-1.3888888888888804</v>
      </c>
      <c r="AR169" s="27">
        <f t="shared" si="104"/>
        <v>-1.1776251226692864</v>
      </c>
      <c r="AS169" s="27">
        <f t="shared" ref="AS169:BB169" si="105">(AS89-AS77)/AS77*100</f>
        <v>-11.702127659574458</v>
      </c>
      <c r="AT169" s="27">
        <f t="shared" si="105"/>
        <v>3.3524904214559386</v>
      </c>
      <c r="AU169" s="27">
        <f t="shared" si="105"/>
        <v>-1.2871287128712843</v>
      </c>
      <c r="AV169" s="27">
        <f t="shared" si="105"/>
        <v>12.062256809338527</v>
      </c>
      <c r="AW169" s="27">
        <f t="shared" si="105"/>
        <v>7.7127659574468117</v>
      </c>
      <c r="AX169" s="27">
        <f t="shared" si="105"/>
        <v>-1.9409282700421919</v>
      </c>
      <c r="AY169" s="27">
        <f t="shared" si="105"/>
        <v>5.9513830678960673</v>
      </c>
      <c r="AZ169" s="27">
        <f t="shared" si="105"/>
        <v>11.439114391143903</v>
      </c>
      <c r="BA169" s="27">
        <f t="shared" si="105"/>
        <v>4.1436464088397793</v>
      </c>
      <c r="BB169" s="27">
        <f t="shared" si="105"/>
        <v>34.447539461467045</v>
      </c>
      <c r="BC169" s="27">
        <f t="shared" si="88"/>
        <v>6.8444444444444477</v>
      </c>
      <c r="BD169" s="27">
        <f t="shared" si="88"/>
        <v>8.1132075471698055</v>
      </c>
      <c r="BE169" s="27">
        <f t="shared" si="88"/>
        <v>7.2413793103448327</v>
      </c>
      <c r="BF169" s="27">
        <f t="shared" si="88"/>
        <v>5.7248384118190243</v>
      </c>
      <c r="BG169" s="27">
        <f>(BG89-BG77)/BG77*100</f>
        <v>6.8138195777351198</v>
      </c>
    </row>
    <row r="170" spans="1:59" x14ac:dyDescent="0.2">
      <c r="A170" s="28">
        <v>42095</v>
      </c>
      <c r="B170" s="22">
        <f t="shared" ref="B170:AR170" si="106">(B90-B78)/B78*100</f>
        <v>4.2009132420091273</v>
      </c>
      <c r="C170" s="27">
        <f t="shared" si="106"/>
        <v>2.9837251356238803</v>
      </c>
      <c r="D170" s="27">
        <f t="shared" si="106"/>
        <v>2.8854824165915134</v>
      </c>
      <c r="E170" s="27">
        <f t="shared" si="106"/>
        <v>2.7580071174377174</v>
      </c>
      <c r="F170" s="27">
        <f t="shared" si="106"/>
        <v>3.4862385321100891</v>
      </c>
      <c r="G170" s="27">
        <f t="shared" si="106"/>
        <v>9.0745732255166303</v>
      </c>
      <c r="H170" s="27">
        <f t="shared" si="106"/>
        <v>7.0725156669650779</v>
      </c>
      <c r="I170" s="27">
        <f t="shared" si="106"/>
        <v>-1.5473887814313427</v>
      </c>
      <c r="J170" s="27">
        <f t="shared" si="106"/>
        <v>-12.500000000000011</v>
      </c>
      <c r="K170" s="27">
        <f t="shared" si="106"/>
        <v>-1.1343804537521791</v>
      </c>
      <c r="L170" s="27">
        <f t="shared" si="106"/>
        <v>7.7333333333333361</v>
      </c>
      <c r="M170" s="27">
        <f t="shared" si="106"/>
        <v>3.9925719591457729</v>
      </c>
      <c r="N170" s="27">
        <f t="shared" si="106"/>
        <v>4.9102927289896021</v>
      </c>
      <c r="O170" s="27">
        <f t="shared" si="106"/>
        <v>4.8357664233576747</v>
      </c>
      <c r="P170" s="27">
        <f t="shared" si="106"/>
        <v>4.4890162368672426</v>
      </c>
      <c r="Q170" s="27">
        <f t="shared" si="106"/>
        <v>7.1877807726864331</v>
      </c>
      <c r="R170" s="27">
        <f t="shared" si="106"/>
        <v>8.7656529516994617</v>
      </c>
      <c r="S170" s="27">
        <f t="shared" si="106"/>
        <v>6.6608996539792411</v>
      </c>
      <c r="T170" s="27">
        <f t="shared" si="106"/>
        <v>3.9449541284403642</v>
      </c>
      <c r="U170" s="27">
        <f t="shared" si="106"/>
        <v>12.848158131176998</v>
      </c>
      <c r="V170" s="27">
        <f t="shared" si="106"/>
        <v>4.7358834244080175</v>
      </c>
      <c r="W170" s="27">
        <f t="shared" si="106"/>
        <v>7.1496663489037173</v>
      </c>
      <c r="X170" s="27">
        <f t="shared" si="106"/>
        <v>8.2061068702290161</v>
      </c>
      <c r="Y170" s="27">
        <f t="shared" si="106"/>
        <v>4.9523809523809552</v>
      </c>
      <c r="Z170" s="27">
        <f t="shared" si="106"/>
        <v>7.4248120300751799</v>
      </c>
      <c r="AA170" s="27">
        <f t="shared" si="106"/>
        <v>6.6792097836312401</v>
      </c>
      <c r="AB170" s="27">
        <f t="shared" si="106"/>
        <v>6.7171239356669767</v>
      </c>
      <c r="AC170" s="27">
        <f t="shared" si="106"/>
        <v>6.531738730450777</v>
      </c>
      <c r="AD170" s="27">
        <f t="shared" si="106"/>
        <v>7.9777365491651295</v>
      </c>
      <c r="AE170" s="27">
        <f t="shared" si="106"/>
        <v>11.621368322399242</v>
      </c>
      <c r="AF170" s="27">
        <f t="shared" si="106"/>
        <v>4.0423484119345412</v>
      </c>
      <c r="AG170" s="27">
        <f t="shared" si="106"/>
        <v>0.92118730808596871</v>
      </c>
      <c r="AH170" s="27">
        <f t="shared" si="106"/>
        <v>0</v>
      </c>
      <c r="AI170" s="27">
        <f t="shared" si="106"/>
        <v>5.3370786516853963</v>
      </c>
      <c r="AJ170" s="27">
        <f t="shared" si="106"/>
        <v>6.8202764976958585</v>
      </c>
      <c r="AK170" s="27">
        <f t="shared" si="106"/>
        <v>-3.380782918149476</v>
      </c>
      <c r="AL170" s="27">
        <f t="shared" si="106"/>
        <v>1.3071895424836655</v>
      </c>
      <c r="AM170" s="27">
        <f t="shared" si="106"/>
        <v>-8.68085106382979</v>
      </c>
      <c r="AN170" s="27">
        <f t="shared" si="106"/>
        <v>-11.009174311926607</v>
      </c>
      <c r="AO170" s="27">
        <f t="shared" si="106"/>
        <v>1.1090573012939027</v>
      </c>
      <c r="AP170" s="27">
        <f t="shared" si="106"/>
        <v>2.1798365122615855</v>
      </c>
      <c r="AQ170" s="27">
        <f t="shared" si="106"/>
        <v>-0.79760717846460338</v>
      </c>
      <c r="AR170" s="27">
        <f t="shared" si="106"/>
        <v>-0.69033530571992385</v>
      </c>
      <c r="AS170" s="27">
        <f t="shared" ref="AS170:BB170" si="107">(AS90-AS78)/AS78*100</f>
        <v>-10.369487485101313</v>
      </c>
      <c r="AT170" s="27">
        <f t="shared" si="107"/>
        <v>3.1428571428571401</v>
      </c>
      <c r="AU170" s="27">
        <f t="shared" si="107"/>
        <v>-1.0891089108910834</v>
      </c>
      <c r="AV170" s="27">
        <f t="shared" si="107"/>
        <v>11.730769230769234</v>
      </c>
      <c r="AW170" s="27">
        <f t="shared" si="107"/>
        <v>6.5616797900262469</v>
      </c>
      <c r="AX170" s="27">
        <f t="shared" si="107"/>
        <v>1.7482517482517481</v>
      </c>
      <c r="AY170" s="27">
        <f t="shared" si="107"/>
        <v>5.9513830678960673</v>
      </c>
      <c r="AZ170" s="27">
        <f t="shared" si="107"/>
        <v>6.1096136567834654</v>
      </c>
      <c r="BA170" s="27">
        <f t="shared" si="107"/>
        <v>0.71111111111110858</v>
      </c>
      <c r="BB170" s="27">
        <f t="shared" si="107"/>
        <v>23.676880222841213</v>
      </c>
      <c r="BC170" s="27">
        <f t="shared" si="88"/>
        <v>6.2720848056537051</v>
      </c>
      <c r="BD170" s="27">
        <f t="shared" si="88"/>
        <v>5.3853296193129037</v>
      </c>
      <c r="BE170" s="27">
        <f t="shared" si="88"/>
        <v>7.2103004291845547</v>
      </c>
      <c r="BF170" s="27">
        <f t="shared" si="88"/>
        <v>5.7248384118190243</v>
      </c>
      <c r="BG170" s="27">
        <f>(BG90-BG78)/BG78*100</f>
        <v>5.5871212121212173</v>
      </c>
    </row>
    <row r="171" spans="1:59" x14ac:dyDescent="0.2">
      <c r="A171" s="28">
        <v>42125</v>
      </c>
      <c r="B171" s="22">
        <f t="shared" ref="B171:AR171" si="108">(B91-B79)/B79*100</f>
        <v>4.3795620437956311</v>
      </c>
      <c r="C171" s="27">
        <f t="shared" si="108"/>
        <v>3.6036036036036037</v>
      </c>
      <c r="D171" s="27">
        <f t="shared" si="108"/>
        <v>3.5971223021582732</v>
      </c>
      <c r="E171" s="27">
        <f t="shared" si="108"/>
        <v>5.2914798206278073</v>
      </c>
      <c r="F171" s="27">
        <f t="shared" si="108"/>
        <v>3.1963470319634704</v>
      </c>
      <c r="G171" s="27">
        <f t="shared" si="108"/>
        <v>10.507569011576132</v>
      </c>
      <c r="H171" s="27">
        <f t="shared" si="108"/>
        <v>6.1349693251533743</v>
      </c>
      <c r="I171" s="27">
        <f t="shared" si="108"/>
        <v>4.5999999999999943</v>
      </c>
      <c r="J171" s="27">
        <f t="shared" si="108"/>
        <v>-14.426877470355739</v>
      </c>
      <c r="K171" s="27">
        <f t="shared" si="108"/>
        <v>-3.9965986394557729</v>
      </c>
      <c r="L171" s="27">
        <f t="shared" si="108"/>
        <v>8.222811671087543</v>
      </c>
      <c r="M171" s="27">
        <f t="shared" si="108"/>
        <v>7.6497695852534537</v>
      </c>
      <c r="N171" s="27">
        <f t="shared" si="108"/>
        <v>5.1353874883286652</v>
      </c>
      <c r="O171" s="27">
        <f t="shared" si="108"/>
        <v>1.8534863195057445</v>
      </c>
      <c r="P171" s="27">
        <f t="shared" si="108"/>
        <v>5.7984790874524661</v>
      </c>
      <c r="Q171" s="27">
        <f t="shared" si="108"/>
        <v>7.9065588499550739</v>
      </c>
      <c r="R171" s="27">
        <f t="shared" si="108"/>
        <v>10.224215246636776</v>
      </c>
      <c r="S171" s="27">
        <f t="shared" si="108"/>
        <v>7.3883161512027433</v>
      </c>
      <c r="T171" s="27">
        <f t="shared" si="108"/>
        <v>6.3138347260909899</v>
      </c>
      <c r="U171" s="27">
        <f t="shared" si="108"/>
        <v>14.234234234234231</v>
      </c>
      <c r="V171" s="27">
        <f t="shared" si="108"/>
        <v>3.7940379403794062</v>
      </c>
      <c r="W171" s="27">
        <f t="shared" si="108"/>
        <v>7.3193916349809918</v>
      </c>
      <c r="X171" s="27">
        <f t="shared" si="108"/>
        <v>8.5714285714285712</v>
      </c>
      <c r="Y171" s="27">
        <f t="shared" si="108"/>
        <v>5.1233396584440145</v>
      </c>
      <c r="Z171" s="27">
        <f t="shared" si="108"/>
        <v>7.3239436619718283</v>
      </c>
      <c r="AA171" s="27">
        <f t="shared" si="108"/>
        <v>6.6792097836312401</v>
      </c>
      <c r="AB171" s="27">
        <f t="shared" si="108"/>
        <v>6.7171239356669767</v>
      </c>
      <c r="AC171" s="27">
        <f t="shared" si="108"/>
        <v>5.081669691470049</v>
      </c>
      <c r="AD171" s="27">
        <f t="shared" si="108"/>
        <v>7.9777365491651295</v>
      </c>
      <c r="AE171" s="27">
        <f t="shared" si="108"/>
        <v>11.621368322399242</v>
      </c>
      <c r="AF171" s="27">
        <f t="shared" si="108"/>
        <v>4.6287367405978754</v>
      </c>
      <c r="AG171" s="27">
        <f t="shared" si="108"/>
        <v>2.2564102564102595</v>
      </c>
      <c r="AH171" s="27">
        <f t="shared" si="108"/>
        <v>0</v>
      </c>
      <c r="AI171" s="27">
        <f t="shared" si="108"/>
        <v>5.6232427366447988</v>
      </c>
      <c r="AJ171" s="27">
        <f t="shared" si="108"/>
        <v>7.4311926605504537</v>
      </c>
      <c r="AK171" s="27">
        <f t="shared" si="108"/>
        <v>-3.3777777777777755</v>
      </c>
      <c r="AL171" s="27">
        <f t="shared" si="108"/>
        <v>0.738688827331484</v>
      </c>
      <c r="AM171" s="27">
        <f t="shared" si="108"/>
        <v>-8.1335616438356162</v>
      </c>
      <c r="AN171" s="27">
        <f t="shared" si="108"/>
        <v>-10.033726812816182</v>
      </c>
      <c r="AO171" s="27">
        <f t="shared" si="108"/>
        <v>-9.1240875912403568E-2</v>
      </c>
      <c r="AP171" s="27">
        <f t="shared" si="108"/>
        <v>1.8148820326678767</v>
      </c>
      <c r="AQ171" s="27">
        <f t="shared" si="108"/>
        <v>-9.9900099900094214E-2</v>
      </c>
      <c r="AR171" s="27">
        <f t="shared" si="108"/>
        <v>0</v>
      </c>
      <c r="AS171" s="27">
        <f t="shared" ref="AS171:BB171" si="109">(AS91-AS79)/AS79*100</f>
        <v>-10.731707317073168</v>
      </c>
      <c r="AT171" s="27">
        <f t="shared" si="109"/>
        <v>2.3651844843897827</v>
      </c>
      <c r="AU171" s="27">
        <f t="shared" si="109"/>
        <v>-2.8237585199610571</v>
      </c>
      <c r="AV171" s="27">
        <f t="shared" si="109"/>
        <v>11.089866156787771</v>
      </c>
      <c r="AW171" s="27">
        <f t="shared" si="109"/>
        <v>7.7661431064572479</v>
      </c>
      <c r="AX171" s="27">
        <f t="shared" si="109"/>
        <v>-1.8884892086331013</v>
      </c>
      <c r="AY171" s="27">
        <f t="shared" si="109"/>
        <v>5.9513830678960673</v>
      </c>
      <c r="AZ171" s="27">
        <f t="shared" si="109"/>
        <v>4.642857142857145</v>
      </c>
      <c r="BA171" s="27">
        <f t="shared" si="109"/>
        <v>0.52910052910052408</v>
      </c>
      <c r="BB171" s="27">
        <f t="shared" si="109"/>
        <v>18.232558139534881</v>
      </c>
      <c r="BC171" s="27">
        <f t="shared" si="88"/>
        <v>6.4544650751547401</v>
      </c>
      <c r="BD171" s="27">
        <f t="shared" si="88"/>
        <v>6.4485981308411269</v>
      </c>
      <c r="BE171" s="27">
        <f t="shared" si="88"/>
        <v>7.2103004291845547</v>
      </c>
      <c r="BF171" s="27">
        <f t="shared" si="88"/>
        <v>6.6481994459833826</v>
      </c>
      <c r="BG171" s="27">
        <f>(BG91-BG79)/BG79*100</f>
        <v>5.5871212121212173</v>
      </c>
    </row>
    <row r="172" spans="1:59" x14ac:dyDescent="0.2">
      <c r="A172" s="28">
        <v>42156</v>
      </c>
      <c r="B172" s="22">
        <f t="shared" ref="B172:AR172" si="110">(B92-B80)/B80*100</f>
        <v>3.9126478616924447</v>
      </c>
      <c r="C172" s="27">
        <f t="shared" si="110"/>
        <v>2.2441651705565531</v>
      </c>
      <c r="D172" s="27">
        <f t="shared" si="110"/>
        <v>1.9695613249776212</v>
      </c>
      <c r="E172" s="27">
        <f t="shared" si="110"/>
        <v>-0.89285714285714279</v>
      </c>
      <c r="F172" s="27">
        <f t="shared" si="110"/>
        <v>6.6363636363636331</v>
      </c>
      <c r="G172" s="27">
        <f t="shared" si="110"/>
        <v>5.0832602979842347</v>
      </c>
      <c r="H172" s="27">
        <f t="shared" si="110"/>
        <v>4.9615055603079528</v>
      </c>
      <c r="I172" s="27">
        <f t="shared" si="110"/>
        <v>0.49261083743842365</v>
      </c>
      <c r="J172" s="27">
        <f t="shared" si="110"/>
        <v>2.2335025380710691</v>
      </c>
      <c r="K172" s="27">
        <f t="shared" si="110"/>
        <v>-4.2387543252595083</v>
      </c>
      <c r="L172" s="27">
        <f t="shared" si="110"/>
        <v>4.2328042328042299</v>
      </c>
      <c r="M172" s="27">
        <f t="shared" si="110"/>
        <v>7.4175824175824117</v>
      </c>
      <c r="N172" s="27">
        <f t="shared" si="110"/>
        <v>5.5865921787709496</v>
      </c>
      <c r="O172" s="27">
        <f t="shared" si="110"/>
        <v>5.4878048780487783</v>
      </c>
      <c r="P172" s="27">
        <f t="shared" si="110"/>
        <v>5.7088487155090393</v>
      </c>
      <c r="Q172" s="27">
        <f t="shared" si="110"/>
        <v>10.224215246636776</v>
      </c>
      <c r="R172" s="27">
        <f t="shared" si="110"/>
        <v>10.644007155635068</v>
      </c>
      <c r="S172" s="27">
        <f t="shared" si="110"/>
        <v>7.8380706287683104</v>
      </c>
      <c r="T172" s="27">
        <f t="shared" si="110"/>
        <v>5.5606198723792106</v>
      </c>
      <c r="U172" s="27">
        <f t="shared" si="110"/>
        <v>12.882882882882878</v>
      </c>
      <c r="V172" s="27">
        <f t="shared" si="110"/>
        <v>8.8527551942186058</v>
      </c>
      <c r="W172" s="27">
        <f t="shared" si="110"/>
        <v>4.2735042735042734</v>
      </c>
      <c r="X172" s="27">
        <f t="shared" si="110"/>
        <v>4.3726235741444812</v>
      </c>
      <c r="Y172" s="27">
        <f t="shared" si="110"/>
        <v>4.1706161137440816</v>
      </c>
      <c r="Z172" s="27">
        <f t="shared" si="110"/>
        <v>5.1162790697674421</v>
      </c>
      <c r="AA172" s="27">
        <f t="shared" si="110"/>
        <v>3.8852913968547669</v>
      </c>
      <c r="AB172" s="27">
        <f t="shared" si="110"/>
        <v>3.9142590866728826</v>
      </c>
      <c r="AC172" s="27">
        <f t="shared" si="110"/>
        <v>-0.45372050816696918</v>
      </c>
      <c r="AD172" s="27">
        <f t="shared" si="110"/>
        <v>9.3692022263450916</v>
      </c>
      <c r="AE172" s="27">
        <f t="shared" si="110"/>
        <v>7.3102155576382346</v>
      </c>
      <c r="AF172" s="27">
        <f t="shared" si="110"/>
        <v>1.3384321223709423</v>
      </c>
      <c r="AG172" s="27">
        <f t="shared" si="110"/>
        <v>-6.8647540983606437</v>
      </c>
      <c r="AH172" s="27">
        <f t="shared" si="110"/>
        <v>4.05278039585298</v>
      </c>
      <c r="AI172" s="27">
        <f t="shared" si="110"/>
        <v>4.8059149722735697</v>
      </c>
      <c r="AJ172" s="27">
        <f t="shared" si="110"/>
        <v>6.2328139321723297</v>
      </c>
      <c r="AK172" s="27">
        <f t="shared" si="110"/>
        <v>0.17825311942959254</v>
      </c>
      <c r="AL172" s="27">
        <f t="shared" si="110"/>
        <v>4.5161290322580694</v>
      </c>
      <c r="AM172" s="27">
        <f t="shared" si="110"/>
        <v>-3.2900432900432874</v>
      </c>
      <c r="AN172" s="27">
        <f t="shared" si="110"/>
        <v>-5.1413881748071981</v>
      </c>
      <c r="AO172" s="27">
        <f t="shared" si="110"/>
        <v>4.5248868778280542</v>
      </c>
      <c r="AP172" s="27">
        <f t="shared" si="110"/>
        <v>1.5329125338142366</v>
      </c>
      <c r="AQ172" s="27">
        <f t="shared" si="110"/>
        <v>-0.39960039960039112</v>
      </c>
      <c r="AR172" s="27">
        <f t="shared" si="110"/>
        <v>0.19743336623889718</v>
      </c>
      <c r="AS172" s="27">
        <f t="shared" ref="AS172:BB172" si="111">(AS92-AS80)/AS80*100</f>
        <v>-11.178614823815314</v>
      </c>
      <c r="AT172" s="27">
        <f t="shared" si="111"/>
        <v>2.6465028355387501</v>
      </c>
      <c r="AU172" s="27">
        <f t="shared" si="111"/>
        <v>1.4591439688715953</v>
      </c>
      <c r="AV172" s="27">
        <f t="shared" si="111"/>
        <v>2.3900573613766731</v>
      </c>
      <c r="AW172" s="27">
        <f t="shared" si="111"/>
        <v>8.5664335664335631</v>
      </c>
      <c r="AX172" s="27">
        <f t="shared" si="111"/>
        <v>-6.0986547085201774</v>
      </c>
      <c r="AY172" s="27">
        <f t="shared" si="111"/>
        <v>9.6395641240570118</v>
      </c>
      <c r="AZ172" s="27">
        <f t="shared" si="111"/>
        <v>6.0197663971248909</v>
      </c>
      <c r="BA172" s="27">
        <f t="shared" si="111"/>
        <v>7.1174377224199281</v>
      </c>
      <c r="BB172" s="27">
        <f t="shared" si="111"/>
        <v>2.6851851851851904</v>
      </c>
      <c r="BC172" s="27">
        <f t="shared" si="88"/>
        <v>7.0609002647837604</v>
      </c>
      <c r="BD172" s="27">
        <f t="shared" si="88"/>
        <v>4.3238270469181259</v>
      </c>
      <c r="BE172" s="27">
        <f t="shared" si="88"/>
        <v>8.4192439862542923</v>
      </c>
      <c r="BF172" s="27">
        <f t="shared" si="88"/>
        <v>6.3711911357340778</v>
      </c>
      <c r="BG172" s="27">
        <f>(BG92-BG80)/BG80*100</f>
        <v>2.4621212121212204</v>
      </c>
    </row>
    <row r="173" spans="1:59" x14ac:dyDescent="0.2">
      <c r="A173" s="28">
        <v>42186</v>
      </c>
      <c r="B173" s="22">
        <f t="shared" ref="B173:BG173" si="112">(B93-B81)/B81*100</f>
        <v>4.3360433604336013</v>
      </c>
      <c r="C173" s="27">
        <f t="shared" si="112"/>
        <v>2.9891304347826062</v>
      </c>
      <c r="D173" s="27">
        <f t="shared" si="112"/>
        <v>2.8028933092224309</v>
      </c>
      <c r="E173" s="27">
        <f t="shared" si="112"/>
        <v>1.8248175182481754</v>
      </c>
      <c r="F173" s="27">
        <f t="shared" si="112"/>
        <v>5.6363636363636385</v>
      </c>
      <c r="G173" s="27">
        <f t="shared" si="112"/>
        <v>7.7540106951871675</v>
      </c>
      <c r="H173" s="27">
        <f t="shared" si="112"/>
        <v>2.9411764705882351</v>
      </c>
      <c r="I173" s="27">
        <f t="shared" si="112"/>
        <v>2.8368794326241105</v>
      </c>
      <c r="J173" s="27">
        <f t="shared" si="112"/>
        <v>1.4141414141414199</v>
      </c>
      <c r="K173" s="27">
        <f t="shared" si="112"/>
        <v>-1.9417475728155367</v>
      </c>
      <c r="L173" s="27">
        <f t="shared" si="112"/>
        <v>3.499562554680665</v>
      </c>
      <c r="M173" s="27">
        <f t="shared" si="112"/>
        <v>5.7195571955719444</v>
      </c>
      <c r="N173" s="27">
        <f t="shared" si="112"/>
        <v>5.7354301572617974</v>
      </c>
      <c r="O173" s="27">
        <f t="shared" si="112"/>
        <v>6.9767441860465196</v>
      </c>
      <c r="P173" s="27">
        <f t="shared" si="112"/>
        <v>5.2980132450331068</v>
      </c>
      <c r="Q173" s="27">
        <f t="shared" si="112"/>
        <v>9.5195729537366436</v>
      </c>
      <c r="R173" s="27">
        <f t="shared" si="112"/>
        <v>10.912343470483009</v>
      </c>
      <c r="S173" s="27">
        <f t="shared" si="112"/>
        <v>8.1034482758620747</v>
      </c>
      <c r="T173" s="27">
        <f t="shared" si="112"/>
        <v>6.381039197812215</v>
      </c>
      <c r="U173" s="27">
        <f t="shared" si="112"/>
        <v>13.063063063063062</v>
      </c>
      <c r="V173" s="27">
        <f t="shared" si="112"/>
        <v>5.2401746724890828</v>
      </c>
      <c r="W173" s="27">
        <f t="shared" si="112"/>
        <v>4.5497630331753527</v>
      </c>
      <c r="X173" s="27">
        <f t="shared" si="112"/>
        <v>4.5584045584045558</v>
      </c>
      <c r="Y173" s="27">
        <f t="shared" si="112"/>
        <v>4.5368620037807155</v>
      </c>
      <c r="Z173" s="27">
        <f t="shared" si="112"/>
        <v>6.3348416289592757</v>
      </c>
      <c r="AA173" s="27">
        <f t="shared" si="112"/>
        <v>3.8852913968547669</v>
      </c>
      <c r="AB173" s="27">
        <f t="shared" si="112"/>
        <v>3.9142590866728826</v>
      </c>
      <c r="AC173" s="27">
        <f t="shared" si="112"/>
        <v>-0.18165304268845472</v>
      </c>
      <c r="AD173" s="27">
        <f t="shared" si="112"/>
        <v>10.008481764206941</v>
      </c>
      <c r="AE173" s="27">
        <f t="shared" si="112"/>
        <v>11.965065502183396</v>
      </c>
      <c r="AF173" s="27">
        <f t="shared" si="112"/>
        <v>1.9102196752626552</v>
      </c>
      <c r="AG173" s="27">
        <f t="shared" si="112"/>
        <v>-6.0450819672131058</v>
      </c>
      <c r="AH173" s="27">
        <f t="shared" si="112"/>
        <v>5.5660377358490623</v>
      </c>
      <c r="AI173" s="27">
        <f t="shared" si="112"/>
        <v>4.8892988929889265</v>
      </c>
      <c r="AJ173" s="27">
        <f t="shared" si="112"/>
        <v>6.3013698630137034</v>
      </c>
      <c r="AK173" s="27">
        <f t="shared" si="112"/>
        <v>0.53050397877984845</v>
      </c>
      <c r="AL173" s="27">
        <f t="shared" si="112"/>
        <v>4.6082949308755765</v>
      </c>
      <c r="AM173" s="27">
        <f t="shared" si="112"/>
        <v>-2.382978723404253</v>
      </c>
      <c r="AN173" s="27">
        <f t="shared" si="112"/>
        <v>-4.1072925398155835</v>
      </c>
      <c r="AO173" s="27">
        <f t="shared" si="112"/>
        <v>4.7016274864376157</v>
      </c>
      <c r="AP173" s="27">
        <f t="shared" si="112"/>
        <v>1.3525698827772767</v>
      </c>
      <c r="AQ173" s="27">
        <f t="shared" si="112"/>
        <v>-0.59940059940059376</v>
      </c>
      <c r="AR173" s="27">
        <f t="shared" si="112"/>
        <v>0</v>
      </c>
      <c r="AS173" s="27">
        <f t="shared" si="112"/>
        <v>-10.370370370370377</v>
      </c>
      <c r="AT173" s="27">
        <f t="shared" si="112"/>
        <v>2.7332704995287518</v>
      </c>
      <c r="AU173" s="27">
        <f t="shared" si="112"/>
        <v>1.947419668938656</v>
      </c>
      <c r="AV173" s="27">
        <f t="shared" si="112"/>
        <v>2.2835394862036211</v>
      </c>
      <c r="AW173" s="27">
        <f t="shared" si="112"/>
        <v>6.325823223570187</v>
      </c>
      <c r="AX173" s="27">
        <f t="shared" si="112"/>
        <v>-0.98389982110911844</v>
      </c>
      <c r="AY173" s="27">
        <f t="shared" si="112"/>
        <v>9.6395641240570118</v>
      </c>
      <c r="AZ173" s="27">
        <f t="shared" si="112"/>
        <v>4.8085485307212874</v>
      </c>
      <c r="BA173" s="27">
        <f t="shared" si="112"/>
        <v>6.4373897707231009</v>
      </c>
      <c r="BB173" s="27">
        <f t="shared" si="112"/>
        <v>9.1911764705890187E-2</v>
      </c>
      <c r="BC173" s="27">
        <f t="shared" si="112"/>
        <v>7.1302816901408539</v>
      </c>
      <c r="BD173" s="27">
        <f t="shared" si="112"/>
        <v>5.3753475440222402</v>
      </c>
      <c r="BE173" s="27">
        <f t="shared" si="112"/>
        <v>8.4048027444253961</v>
      </c>
      <c r="BF173" s="27">
        <f t="shared" si="112"/>
        <v>5.7168784029038084</v>
      </c>
      <c r="BG173" s="27">
        <f t="shared" si="112"/>
        <v>2.3430178069353329</v>
      </c>
    </row>
    <row r="174" spans="1:59" x14ac:dyDescent="0.2">
      <c r="A174" s="28">
        <v>42217</v>
      </c>
      <c r="B174" s="22">
        <f t="shared" ref="B174:AG174" si="113">(B94-B82)/B82*100</f>
        <v>4.0540540540540544</v>
      </c>
      <c r="C174" s="27">
        <f t="shared" si="113"/>
        <v>2.7927927927927874</v>
      </c>
      <c r="D174" s="27">
        <f t="shared" si="113"/>
        <v>2.7927927927927874</v>
      </c>
      <c r="E174" s="27">
        <f t="shared" si="113"/>
        <v>1.6348773841961957</v>
      </c>
      <c r="F174" s="27">
        <f t="shared" si="113"/>
        <v>5.0541516245487443</v>
      </c>
      <c r="G174" s="27">
        <f t="shared" si="113"/>
        <v>5.8562555456965342</v>
      </c>
      <c r="H174" s="27">
        <f t="shared" si="113"/>
        <v>0.99337748344371091</v>
      </c>
      <c r="I174" s="27">
        <f t="shared" si="113"/>
        <v>7.6142131979695442</v>
      </c>
      <c r="J174" s="27">
        <f t="shared" si="113"/>
        <v>5.8031088082901494</v>
      </c>
      <c r="K174" s="27">
        <f t="shared" si="113"/>
        <v>-2.4107142857142883</v>
      </c>
      <c r="L174" s="27">
        <f t="shared" si="113"/>
        <v>4.3706293706293708</v>
      </c>
      <c r="M174" s="27">
        <f t="shared" si="113"/>
        <v>6.4079422382671556</v>
      </c>
      <c r="N174" s="27">
        <f t="shared" si="113"/>
        <v>3.7238873751135411</v>
      </c>
      <c r="O174" s="27">
        <f t="shared" si="113"/>
        <v>5.6349873843565916</v>
      </c>
      <c r="P174" s="27">
        <f t="shared" si="113"/>
        <v>3.0697674418604626</v>
      </c>
      <c r="Q174" s="27">
        <f t="shared" si="113"/>
        <v>9.3722369584438638</v>
      </c>
      <c r="R174" s="27">
        <f t="shared" si="113"/>
        <v>11.130899376669635</v>
      </c>
      <c r="S174" s="27">
        <f t="shared" si="113"/>
        <v>7.5796726959517766</v>
      </c>
      <c r="T174" s="27">
        <f t="shared" si="113"/>
        <v>5.9782608695652124</v>
      </c>
      <c r="U174" s="27">
        <f t="shared" si="113"/>
        <v>13.530465949820798</v>
      </c>
      <c r="V174" s="27">
        <f t="shared" si="113"/>
        <v>4.4155844155844104</v>
      </c>
      <c r="W174" s="27">
        <f t="shared" si="113"/>
        <v>4.6270066100094347</v>
      </c>
      <c r="X174" s="27">
        <f t="shared" si="113"/>
        <v>4.4423440453686229</v>
      </c>
      <c r="Y174" s="27">
        <f t="shared" si="113"/>
        <v>5.3824362606232183</v>
      </c>
      <c r="Z174" s="27">
        <f t="shared" si="113"/>
        <v>6.3348416289592757</v>
      </c>
      <c r="AA174" s="27">
        <f t="shared" si="113"/>
        <v>3.8852913968547669</v>
      </c>
      <c r="AB174" s="27">
        <f t="shared" si="113"/>
        <v>3.9142590866728826</v>
      </c>
      <c r="AC174" s="27">
        <f t="shared" si="113"/>
        <v>0.36429872495446786</v>
      </c>
      <c r="AD174" s="27">
        <f t="shared" si="113"/>
        <v>10.008481764206941</v>
      </c>
      <c r="AE174" s="27">
        <f t="shared" si="113"/>
        <v>11.965065502183396</v>
      </c>
      <c r="AF174" s="27">
        <f t="shared" si="113"/>
        <v>2.0057306590257826</v>
      </c>
      <c r="AG174" s="27">
        <f t="shared" si="113"/>
        <v>-5.1493305870236874</v>
      </c>
      <c r="AH174" s="27">
        <f t="shared" ref="AH174:BG174" si="114">(AH94-AH82)/AH82*100</f>
        <v>3.53488372093023</v>
      </c>
      <c r="AI174" s="27">
        <f t="shared" si="114"/>
        <v>5.2680221811460282</v>
      </c>
      <c r="AJ174" s="27">
        <f t="shared" si="114"/>
        <v>5.6672760511882894</v>
      </c>
      <c r="AK174" s="27">
        <f t="shared" si="114"/>
        <v>-1.057268722466963</v>
      </c>
      <c r="AL174" s="27">
        <f t="shared" si="114"/>
        <v>4.0983606557377055</v>
      </c>
      <c r="AM174" s="27">
        <f t="shared" si="114"/>
        <v>-5.442176870748292</v>
      </c>
      <c r="AN174" s="27">
        <f t="shared" si="114"/>
        <v>-7.795473595976528</v>
      </c>
      <c r="AO174" s="27">
        <f t="shared" si="114"/>
        <v>4.8824593128390648</v>
      </c>
      <c r="AP174" s="27">
        <f t="shared" si="114"/>
        <v>0.81081081081081585</v>
      </c>
      <c r="AQ174" s="27">
        <f t="shared" si="114"/>
        <v>-0.89552238805970708</v>
      </c>
      <c r="AR174" s="27">
        <f t="shared" si="114"/>
        <v>-9.84251968503881E-2</v>
      </c>
      <c r="AS174" s="27">
        <f t="shared" si="114"/>
        <v>-14.062500000000004</v>
      </c>
      <c r="AT174" s="27">
        <f t="shared" si="114"/>
        <v>3.2075471698113263</v>
      </c>
      <c r="AU174" s="27">
        <f t="shared" si="114"/>
        <v>2.1484374999999889</v>
      </c>
      <c r="AV174" s="27">
        <f t="shared" si="114"/>
        <v>2.2835394862036211</v>
      </c>
      <c r="AW174" s="27">
        <f t="shared" si="114"/>
        <v>8.7979094076655127</v>
      </c>
      <c r="AX174" s="27">
        <f t="shared" si="114"/>
        <v>-0.35304501323918047</v>
      </c>
      <c r="AY174" s="27">
        <f t="shared" si="114"/>
        <v>9.6395641240570118</v>
      </c>
      <c r="AZ174" s="27">
        <f t="shared" si="114"/>
        <v>4.5814977973568309</v>
      </c>
      <c r="BA174" s="27">
        <f t="shared" si="114"/>
        <v>6.3922942206654971</v>
      </c>
      <c r="BB174" s="27">
        <f t="shared" si="114"/>
        <v>-0.71877807726864074</v>
      </c>
      <c r="BC174" s="27">
        <f t="shared" si="114"/>
        <v>6.9420035149384942</v>
      </c>
      <c r="BD174" s="27">
        <f t="shared" si="114"/>
        <v>4.4117647058823506</v>
      </c>
      <c r="BE174" s="27">
        <f t="shared" si="114"/>
        <v>8.4048027444253961</v>
      </c>
      <c r="BF174" s="27">
        <f t="shared" si="114"/>
        <v>5.4446460980036298</v>
      </c>
      <c r="BG174" s="27">
        <f t="shared" si="114"/>
        <v>2.3430178069353329</v>
      </c>
    </row>
    <row r="175" spans="1:59" x14ac:dyDescent="0.2">
      <c r="A175" s="28">
        <v>42248</v>
      </c>
      <c r="B175" s="22">
        <f t="shared" ref="B175:BG175" si="115">(B95-B83)/B83*100</f>
        <v>4.4183949504057631</v>
      </c>
      <c r="C175" s="27">
        <f t="shared" si="115"/>
        <v>4.05770964833183</v>
      </c>
      <c r="D175" s="27">
        <f t="shared" si="115"/>
        <v>3.9639639639639692</v>
      </c>
      <c r="E175" s="27">
        <f t="shared" si="115"/>
        <v>4.2766151046405714</v>
      </c>
      <c r="F175" s="27">
        <f t="shared" si="115"/>
        <v>6.0633484162895952</v>
      </c>
      <c r="G175" s="27">
        <f t="shared" si="115"/>
        <v>6.749555950266438</v>
      </c>
      <c r="H175" s="27">
        <f t="shared" si="115"/>
        <v>0.32921810699588944</v>
      </c>
      <c r="I175" s="27">
        <f t="shared" si="115"/>
        <v>7.7001013171225878</v>
      </c>
      <c r="J175" s="27">
        <f t="shared" si="115"/>
        <v>2.1190716448032378</v>
      </c>
      <c r="K175" s="27">
        <f t="shared" si="115"/>
        <v>-1.4336917562723963</v>
      </c>
      <c r="L175" s="27">
        <f t="shared" si="115"/>
        <v>5.5749128919860675</v>
      </c>
      <c r="M175" s="27">
        <f t="shared" si="115"/>
        <v>8.0180180180180241</v>
      </c>
      <c r="N175" s="27">
        <f t="shared" si="115"/>
        <v>3.4482758620689626</v>
      </c>
      <c r="O175" s="27">
        <f t="shared" si="115"/>
        <v>5.8972198820556025</v>
      </c>
      <c r="P175" s="27">
        <f t="shared" si="115"/>
        <v>2.5069637883008382</v>
      </c>
      <c r="Q175" s="27">
        <f t="shared" si="115"/>
        <v>9.3888396811337405</v>
      </c>
      <c r="R175" s="27">
        <f t="shared" si="115"/>
        <v>10.952804986642919</v>
      </c>
      <c r="S175" s="27">
        <f t="shared" si="115"/>
        <v>7.4742268041237017</v>
      </c>
      <c r="T175" s="27">
        <f t="shared" si="115"/>
        <v>5.1630434782608594</v>
      </c>
      <c r="U175" s="27">
        <f t="shared" si="115"/>
        <v>13.632286995515697</v>
      </c>
      <c r="V175" s="27">
        <f t="shared" si="115"/>
        <v>4.525674499564829</v>
      </c>
      <c r="W175" s="27">
        <f t="shared" si="115"/>
        <v>4.2174320524835984</v>
      </c>
      <c r="X175" s="27">
        <f t="shared" si="115"/>
        <v>4.225352112676056</v>
      </c>
      <c r="Y175" s="27">
        <f t="shared" si="115"/>
        <v>4.1006523765144509</v>
      </c>
      <c r="Z175" s="27">
        <f t="shared" si="115"/>
        <v>6.3063063063063058</v>
      </c>
      <c r="AA175" s="27">
        <f t="shared" si="115"/>
        <v>3.5747021081576591</v>
      </c>
      <c r="AB175" s="27">
        <f t="shared" si="115"/>
        <v>3.696857670979667</v>
      </c>
      <c r="AC175" s="27">
        <f t="shared" si="115"/>
        <v>0.72661217075387052</v>
      </c>
      <c r="AD175" s="27">
        <f t="shared" si="115"/>
        <v>10.008481764206941</v>
      </c>
      <c r="AE175" s="27">
        <f t="shared" si="115"/>
        <v>11.965065502183396</v>
      </c>
      <c r="AF175" s="27">
        <f t="shared" si="115"/>
        <v>2.095238095238098</v>
      </c>
      <c r="AG175" s="27">
        <f t="shared" si="115"/>
        <v>-3.4663865546218453</v>
      </c>
      <c r="AH175" s="27">
        <f t="shared" si="115"/>
        <v>2.0183486238532136</v>
      </c>
      <c r="AI175" s="27">
        <f t="shared" si="115"/>
        <v>4.9360146252285109</v>
      </c>
      <c r="AJ175" s="27">
        <f t="shared" si="115"/>
        <v>6.1075660893345516</v>
      </c>
      <c r="AK175" s="27">
        <f t="shared" si="115"/>
        <v>8.9445438282655221E-2</v>
      </c>
      <c r="AL175" s="27">
        <f t="shared" si="115"/>
        <v>4.1894353369763282</v>
      </c>
      <c r="AM175" s="27">
        <f t="shared" si="115"/>
        <v>-5.6687333923826442</v>
      </c>
      <c r="AN175" s="27">
        <f t="shared" si="115"/>
        <v>-8.362676056338028</v>
      </c>
      <c r="AO175" s="27">
        <f t="shared" si="115"/>
        <v>5.0770625566636518</v>
      </c>
      <c r="AP175" s="27">
        <f t="shared" si="115"/>
        <v>4.72792149866192</v>
      </c>
      <c r="AQ175" s="27">
        <f t="shared" si="115"/>
        <v>-0.89552238805970708</v>
      </c>
      <c r="AR175" s="27">
        <f t="shared" si="115"/>
        <v>-9.84251968503881E-2</v>
      </c>
      <c r="AS175" s="27">
        <f t="shared" si="115"/>
        <v>-14.388489208633093</v>
      </c>
      <c r="AT175" s="27">
        <f t="shared" si="115"/>
        <v>3.1044214487300068</v>
      </c>
      <c r="AU175" s="27">
        <f t="shared" si="115"/>
        <v>1.8482490272373597</v>
      </c>
      <c r="AV175" s="27">
        <f t="shared" si="115"/>
        <v>2.2835394862036211</v>
      </c>
      <c r="AW175" s="27">
        <f t="shared" si="115"/>
        <v>9.3506493506493484</v>
      </c>
      <c r="AX175" s="27">
        <f t="shared" si="115"/>
        <v>-2.0833333333333379</v>
      </c>
      <c r="AY175" s="27">
        <f t="shared" si="115"/>
        <v>9.6395641240570118</v>
      </c>
      <c r="AZ175" s="27">
        <f t="shared" si="115"/>
        <v>4.6654929577464896</v>
      </c>
      <c r="BA175" s="27">
        <f t="shared" si="115"/>
        <v>6.1135371179039302</v>
      </c>
      <c r="BB175" s="27">
        <f t="shared" si="115"/>
        <v>9.0090090090084979E-2</v>
      </c>
      <c r="BC175" s="27">
        <f t="shared" si="115"/>
        <v>6.8661971830986017</v>
      </c>
      <c r="BD175" s="27">
        <f t="shared" si="115"/>
        <v>4.444444444444442</v>
      </c>
      <c r="BE175" s="27">
        <f t="shared" si="115"/>
        <v>8.2332761578044664</v>
      </c>
      <c r="BF175" s="27">
        <f t="shared" si="115"/>
        <v>5.4446460980036298</v>
      </c>
      <c r="BG175" s="27">
        <f t="shared" si="115"/>
        <v>2.3430178069353329</v>
      </c>
    </row>
    <row r="176" spans="1:59" x14ac:dyDescent="0.2">
      <c r="A176" s="28">
        <v>42278</v>
      </c>
      <c r="B176" s="22">
        <f t="shared" ref="B176:AG176" si="116">(B96-B84)/B84*100</f>
        <v>4.5045045045045047</v>
      </c>
      <c r="C176" s="27">
        <f t="shared" si="116"/>
        <v>4.4144144144144191</v>
      </c>
      <c r="D176" s="27">
        <f t="shared" si="116"/>
        <v>4.5945945945945894</v>
      </c>
      <c r="E176" s="27">
        <f t="shared" si="116"/>
        <v>7.2878228782287735</v>
      </c>
      <c r="F176" s="27">
        <f t="shared" si="116"/>
        <v>4.834377797672329</v>
      </c>
      <c r="G176" s="27">
        <f t="shared" si="116"/>
        <v>6.2111801242236027</v>
      </c>
      <c r="H176" s="27">
        <f t="shared" si="116"/>
        <v>0.90984284532671156</v>
      </c>
      <c r="I176" s="27">
        <f t="shared" si="116"/>
        <v>10.736196319018406</v>
      </c>
      <c r="J176" s="27">
        <f t="shared" si="116"/>
        <v>3.2323232323232349</v>
      </c>
      <c r="K176" s="27">
        <f t="shared" si="116"/>
        <v>-2.8343666961913221</v>
      </c>
      <c r="L176" s="27">
        <f t="shared" si="116"/>
        <v>6.6842568161829323</v>
      </c>
      <c r="M176" s="27">
        <f t="shared" si="116"/>
        <v>4.8993875765529378</v>
      </c>
      <c r="N176" s="27">
        <f t="shared" si="116"/>
        <v>3.0881017257039107</v>
      </c>
      <c r="O176" s="27">
        <f t="shared" si="116"/>
        <v>7.3191489361702082</v>
      </c>
      <c r="P176" s="27">
        <f t="shared" si="116"/>
        <v>1.5755329008340953</v>
      </c>
      <c r="Q176" s="27">
        <f t="shared" si="116"/>
        <v>8.0560420315236456</v>
      </c>
      <c r="R176" s="27">
        <f t="shared" si="116"/>
        <v>9.2105263157894726</v>
      </c>
      <c r="S176" s="27">
        <f t="shared" si="116"/>
        <v>6.0580204778156945</v>
      </c>
      <c r="T176" s="27">
        <f t="shared" si="116"/>
        <v>4.2972247090420748</v>
      </c>
      <c r="U176" s="27">
        <f t="shared" si="116"/>
        <v>11.531690140845079</v>
      </c>
      <c r="V176" s="27">
        <f t="shared" si="116"/>
        <v>4.620749782040102</v>
      </c>
      <c r="W176" s="27">
        <f t="shared" si="116"/>
        <v>4.2056074766355138</v>
      </c>
      <c r="X176" s="27">
        <f t="shared" si="116"/>
        <v>4.1198501872659232</v>
      </c>
      <c r="Y176" s="27">
        <f t="shared" si="116"/>
        <v>4.3761638733705661</v>
      </c>
      <c r="Z176" s="27">
        <f t="shared" si="116"/>
        <v>6.3063063063063058</v>
      </c>
      <c r="AA176" s="27">
        <f t="shared" si="116"/>
        <v>3.5747021081576591</v>
      </c>
      <c r="AB176" s="27">
        <f t="shared" si="116"/>
        <v>3.696857670979667</v>
      </c>
      <c r="AC176" s="27">
        <f t="shared" si="116"/>
        <v>1.4598540145985481</v>
      </c>
      <c r="AD176" s="27">
        <f t="shared" si="116"/>
        <v>10.008481764206941</v>
      </c>
      <c r="AE176" s="27">
        <f t="shared" si="116"/>
        <v>11.965065502183396</v>
      </c>
      <c r="AF176" s="27">
        <f t="shared" si="116"/>
        <v>2.5862068965517131</v>
      </c>
      <c r="AG176" s="27">
        <f t="shared" si="116"/>
        <v>-1.9067796610169612</v>
      </c>
      <c r="AH176" s="27">
        <f t="shared" ref="AH176:BG176" si="117">(AH96-AH84)/AH84*100</f>
        <v>3.906976744186049</v>
      </c>
      <c r="AI176" s="27">
        <f t="shared" si="117"/>
        <v>4.3915827996340324</v>
      </c>
      <c r="AJ176" s="27">
        <f t="shared" si="117"/>
        <v>5.6261343012704197</v>
      </c>
      <c r="AK176" s="27">
        <f t="shared" si="117"/>
        <v>0.2678571428571403</v>
      </c>
      <c r="AL176" s="27">
        <f t="shared" si="117"/>
        <v>4.6195652173912993</v>
      </c>
      <c r="AM176" s="27">
        <f t="shared" si="117"/>
        <v>-5.5801594331266706</v>
      </c>
      <c r="AN176" s="27">
        <f t="shared" si="117"/>
        <v>-8.112874779541448</v>
      </c>
      <c r="AO176" s="27">
        <f t="shared" si="117"/>
        <v>4.5045045045045047</v>
      </c>
      <c r="AP176" s="27">
        <f t="shared" si="117"/>
        <v>4.630454140694571</v>
      </c>
      <c r="AQ176" s="27">
        <f t="shared" si="117"/>
        <v>-0.79760717846460338</v>
      </c>
      <c r="AR176" s="27">
        <f t="shared" si="117"/>
        <v>-0.1968503937007762</v>
      </c>
      <c r="AS176" s="27">
        <f t="shared" si="117"/>
        <v>-13.300492610837434</v>
      </c>
      <c r="AT176" s="27">
        <f t="shared" si="117"/>
        <v>3.286384976525822</v>
      </c>
      <c r="AU176" s="27">
        <f t="shared" si="117"/>
        <v>1.8446601941747627</v>
      </c>
      <c r="AV176" s="27">
        <f t="shared" si="117"/>
        <v>2.378686964795433</v>
      </c>
      <c r="AW176" s="27">
        <f t="shared" si="117"/>
        <v>9.6468561584840682</v>
      </c>
      <c r="AX176" s="27">
        <f t="shared" si="117"/>
        <v>-1.470588235294108</v>
      </c>
      <c r="AY176" s="27">
        <f t="shared" si="117"/>
        <v>9.6395641240570118</v>
      </c>
      <c r="AZ176" s="27">
        <f t="shared" si="117"/>
        <v>4.2216358839050105</v>
      </c>
      <c r="BA176" s="27">
        <f t="shared" si="117"/>
        <v>6.1900610287707014</v>
      </c>
      <c r="BB176" s="27">
        <f t="shared" si="117"/>
        <v>-1.5356820234869042</v>
      </c>
      <c r="BC176" s="27">
        <f t="shared" si="117"/>
        <v>6.9481090589269936</v>
      </c>
      <c r="BD176" s="27">
        <f t="shared" si="117"/>
        <v>5.5299539170506913</v>
      </c>
      <c r="BE176" s="27">
        <f t="shared" si="117"/>
        <v>8.2332761578044664</v>
      </c>
      <c r="BF176" s="27">
        <f t="shared" si="117"/>
        <v>5.4446460980036298</v>
      </c>
      <c r="BG176" s="27">
        <f t="shared" si="117"/>
        <v>2.3430178069353329</v>
      </c>
    </row>
    <row r="177" spans="1:54" s="32" customFormat="1" x14ac:dyDescent="0.2">
      <c r="A177" s="29"/>
      <c r="B177" s="30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  <c r="AW177" s="31"/>
      <c r="AX177" s="31"/>
      <c r="AY177" s="31"/>
      <c r="AZ177" s="31"/>
      <c r="BA177" s="31"/>
      <c r="BB177" s="31"/>
    </row>
    <row r="178" spans="1:54" x14ac:dyDescent="0.2">
      <c r="O178" s="33"/>
      <c r="P178" s="33"/>
      <c r="Q178" s="33"/>
      <c r="R178" s="33"/>
      <c r="S178" s="33"/>
      <c r="T178" s="33"/>
      <c r="U178" s="34"/>
    </row>
    <row r="179" spans="1:54" ht="12.75" customHeight="1" x14ac:dyDescent="0.25">
      <c r="O179" s="35"/>
      <c r="P179" s="35"/>
      <c r="Q179" s="36" t="s">
        <v>34</v>
      </c>
      <c r="R179" s="37"/>
      <c r="S179" s="37"/>
      <c r="T179" s="38">
        <v>16.683022571148186</v>
      </c>
      <c r="U179" s="39">
        <f t="shared" ref="U179:U235" si="118">U178+1</f>
        <v>1</v>
      </c>
    </row>
    <row r="180" spans="1:54" ht="12.75" customHeight="1" x14ac:dyDescent="0.2">
      <c r="O180" s="35"/>
      <c r="P180" s="35"/>
      <c r="Q180" s="36" t="s">
        <v>59</v>
      </c>
      <c r="R180" s="35"/>
      <c r="S180" s="39"/>
      <c r="T180" s="38">
        <v>14.82194417709335</v>
      </c>
      <c r="U180" s="39">
        <f t="shared" si="118"/>
        <v>2</v>
      </c>
      <c r="V180" s="32"/>
    </row>
    <row r="181" spans="1:54" ht="12.75" customHeight="1" x14ac:dyDescent="0.2">
      <c r="O181" s="35"/>
      <c r="P181" s="35"/>
      <c r="Q181" s="36" t="s">
        <v>27</v>
      </c>
      <c r="R181" s="35"/>
      <c r="S181" s="39"/>
      <c r="T181" s="38">
        <v>13.962264150943394</v>
      </c>
      <c r="U181" s="39">
        <f t="shared" si="118"/>
        <v>3</v>
      </c>
    </row>
    <row r="182" spans="1:54" ht="12.75" customHeight="1" x14ac:dyDescent="0.2">
      <c r="O182" s="35"/>
      <c r="P182" s="35"/>
      <c r="Q182" s="36" t="s">
        <v>38</v>
      </c>
      <c r="R182" s="35"/>
      <c r="S182" s="39"/>
      <c r="T182" s="38">
        <v>11.742059672762259</v>
      </c>
      <c r="U182" s="39">
        <f t="shared" si="118"/>
        <v>4</v>
      </c>
    </row>
    <row r="183" spans="1:54" ht="12.75" customHeight="1" x14ac:dyDescent="0.2">
      <c r="O183" s="35"/>
      <c r="P183" s="35"/>
      <c r="Q183" s="36" t="s">
        <v>25</v>
      </c>
      <c r="R183" s="35"/>
      <c r="S183" s="39"/>
      <c r="T183" s="38">
        <v>11.468812877263572</v>
      </c>
      <c r="U183" s="39">
        <f t="shared" si="118"/>
        <v>5</v>
      </c>
    </row>
    <row r="184" spans="1:54" ht="12.75" customHeight="1" x14ac:dyDescent="0.25">
      <c r="O184" s="35"/>
      <c r="P184" s="35"/>
      <c r="Q184" s="36" t="s">
        <v>30</v>
      </c>
      <c r="R184" s="37"/>
      <c r="S184" s="37"/>
      <c r="T184" s="38">
        <v>11.221449851042697</v>
      </c>
      <c r="U184" s="39">
        <f t="shared" si="118"/>
        <v>6</v>
      </c>
    </row>
    <row r="185" spans="1:54" ht="12.75" customHeight="1" x14ac:dyDescent="0.2">
      <c r="O185" s="35"/>
      <c r="P185" s="35"/>
      <c r="Q185" s="36" t="s">
        <v>63</v>
      </c>
      <c r="R185" s="35"/>
      <c r="S185" s="39"/>
      <c r="T185" s="38">
        <v>11.038251366120212</v>
      </c>
      <c r="U185" s="39">
        <f t="shared" si="118"/>
        <v>7</v>
      </c>
    </row>
    <row r="186" spans="1:54" ht="12.75" customHeight="1" x14ac:dyDescent="0.2">
      <c r="O186" s="40"/>
      <c r="P186" s="40"/>
      <c r="Q186" s="36" t="s">
        <v>56</v>
      </c>
      <c r="R186" s="35"/>
      <c r="S186" s="39"/>
      <c r="T186" s="38">
        <v>10.731707317073171</v>
      </c>
      <c r="U186" s="39">
        <f t="shared" si="118"/>
        <v>8</v>
      </c>
    </row>
    <row r="187" spans="1:54" ht="12.75" customHeight="1" x14ac:dyDescent="0.2">
      <c r="O187" s="35"/>
      <c r="P187" s="35"/>
      <c r="Q187" s="36" t="s">
        <v>41</v>
      </c>
      <c r="R187" s="35"/>
      <c r="S187" s="39"/>
      <c r="T187" s="38">
        <v>9.8953377735490058</v>
      </c>
      <c r="U187" s="39">
        <f t="shared" si="118"/>
        <v>9</v>
      </c>
    </row>
    <row r="188" spans="1:54" ht="12.75" customHeight="1" x14ac:dyDescent="0.25">
      <c r="O188" s="35"/>
      <c r="P188" s="35"/>
      <c r="Q188" s="36" t="s">
        <v>23</v>
      </c>
      <c r="R188" s="37"/>
      <c r="S188" s="37"/>
      <c r="T188" s="38">
        <v>9.4674556213017702</v>
      </c>
      <c r="U188" s="39">
        <f t="shared" si="118"/>
        <v>10</v>
      </c>
    </row>
    <row r="189" spans="1:54" ht="12.75" customHeight="1" x14ac:dyDescent="0.25">
      <c r="O189" s="35"/>
      <c r="P189" s="35"/>
      <c r="Q189" s="36" t="s">
        <v>72</v>
      </c>
      <c r="R189" s="37"/>
      <c r="S189" s="37"/>
      <c r="T189" s="38">
        <v>9.386973180076625</v>
      </c>
      <c r="U189" s="39">
        <f t="shared" si="118"/>
        <v>11</v>
      </c>
    </row>
    <row r="190" spans="1:54" ht="12.75" customHeight="1" x14ac:dyDescent="0.2">
      <c r="O190" s="35"/>
      <c r="P190" s="35"/>
      <c r="Q190" s="36" t="s">
        <v>49</v>
      </c>
      <c r="R190" s="35"/>
      <c r="S190" s="39"/>
      <c r="T190" s="38">
        <v>9.3692022263450916</v>
      </c>
      <c r="U190" s="39">
        <f t="shared" si="118"/>
        <v>12</v>
      </c>
    </row>
    <row r="191" spans="1:54" ht="12.75" customHeight="1" x14ac:dyDescent="0.2">
      <c r="O191" s="35"/>
      <c r="P191" s="35"/>
      <c r="Q191" s="36" t="s">
        <v>22</v>
      </c>
      <c r="R191" s="35"/>
      <c r="S191" s="39"/>
      <c r="T191" s="38">
        <v>9.3596059113300498</v>
      </c>
      <c r="U191" s="39">
        <f t="shared" si="118"/>
        <v>13</v>
      </c>
    </row>
    <row r="192" spans="1:54" ht="12.75" customHeight="1" x14ac:dyDescent="0.2">
      <c r="O192" s="35"/>
      <c r="P192" s="35"/>
      <c r="Q192" s="36" t="s">
        <v>70</v>
      </c>
      <c r="R192" s="35"/>
      <c r="S192" s="39"/>
      <c r="T192" s="38">
        <v>9.149130832570906</v>
      </c>
      <c r="U192" s="39">
        <f t="shared" si="118"/>
        <v>14</v>
      </c>
    </row>
    <row r="193" spans="15:21" ht="12.75" customHeight="1" x14ac:dyDescent="0.2">
      <c r="O193" s="35"/>
      <c r="P193" s="35"/>
      <c r="Q193" s="36" t="s">
        <v>71</v>
      </c>
      <c r="R193" s="35"/>
      <c r="S193" s="39"/>
      <c r="T193" s="38">
        <v>9.1346153846153832</v>
      </c>
      <c r="U193" s="39">
        <f t="shared" si="118"/>
        <v>15</v>
      </c>
    </row>
    <row r="194" spans="15:21" ht="12.75" customHeight="1" x14ac:dyDescent="0.2">
      <c r="O194" s="35"/>
      <c r="P194" s="35"/>
      <c r="Q194" s="36" t="s">
        <v>61</v>
      </c>
      <c r="R194" s="35"/>
      <c r="S194" s="39"/>
      <c r="T194" s="38">
        <v>8.9303238469087276</v>
      </c>
      <c r="U194" s="39">
        <f t="shared" si="118"/>
        <v>16</v>
      </c>
    </row>
    <row r="195" spans="15:21" ht="12.75" customHeight="1" x14ac:dyDescent="0.25">
      <c r="O195" s="35"/>
      <c r="P195" s="35"/>
      <c r="Q195" s="36" t="s">
        <v>24</v>
      </c>
      <c r="R195" s="37"/>
      <c r="S195" s="37"/>
      <c r="T195" s="38">
        <v>8.3661417322834648</v>
      </c>
      <c r="U195" s="39">
        <f t="shared" si="118"/>
        <v>17</v>
      </c>
    </row>
    <row r="196" spans="15:21" ht="12.75" customHeight="1" x14ac:dyDescent="0.2">
      <c r="O196" s="35"/>
      <c r="P196" s="35"/>
      <c r="Q196" s="36" t="s">
        <v>73</v>
      </c>
      <c r="R196" s="35"/>
      <c r="S196" s="39"/>
      <c r="T196" s="38">
        <v>8.0582524271844633</v>
      </c>
      <c r="U196" s="39">
        <f t="shared" si="118"/>
        <v>18</v>
      </c>
    </row>
    <row r="197" spans="15:21" ht="12.75" customHeight="1" x14ac:dyDescent="0.2">
      <c r="O197" s="35"/>
      <c r="P197" s="35"/>
      <c r="Q197" s="36" t="s">
        <v>60</v>
      </c>
      <c r="R197" s="35"/>
      <c r="S197" s="39"/>
      <c r="T197" s="38">
        <v>8.0078124999999893</v>
      </c>
      <c r="U197" s="39">
        <f t="shared" si="118"/>
        <v>19</v>
      </c>
    </row>
    <row r="198" spans="15:21" ht="12.75" customHeight="1" x14ac:dyDescent="0.2">
      <c r="O198" s="35"/>
      <c r="P198" s="35"/>
      <c r="Q198" s="36" t="s">
        <v>75</v>
      </c>
      <c r="R198" s="35"/>
      <c r="S198" s="39"/>
      <c r="T198" s="38">
        <v>7.8295341922695645</v>
      </c>
      <c r="U198" s="39">
        <f t="shared" si="118"/>
        <v>20</v>
      </c>
    </row>
    <row r="199" spans="15:21" ht="12.75" customHeight="1" x14ac:dyDescent="0.2">
      <c r="O199" s="35"/>
      <c r="P199" s="35"/>
      <c r="Q199" s="36" t="s">
        <v>76</v>
      </c>
      <c r="R199" s="35"/>
      <c r="S199" s="39"/>
      <c r="T199" s="38">
        <v>7.6638965835641715</v>
      </c>
      <c r="U199" s="39">
        <f t="shared" si="118"/>
        <v>21</v>
      </c>
    </row>
    <row r="200" spans="15:21" ht="12.75" customHeight="1" x14ac:dyDescent="0.2">
      <c r="O200" s="35"/>
      <c r="P200" s="35"/>
      <c r="Q200" s="36" t="s">
        <v>29</v>
      </c>
      <c r="R200" s="35"/>
      <c r="S200" s="39"/>
      <c r="T200" s="38">
        <v>7.5808249721293173</v>
      </c>
      <c r="U200" s="39">
        <f t="shared" si="118"/>
        <v>22</v>
      </c>
    </row>
    <row r="201" spans="15:21" ht="12.75" customHeight="1" x14ac:dyDescent="0.2">
      <c r="O201" s="35"/>
      <c r="P201" s="35"/>
      <c r="Q201" s="36" t="s">
        <v>32</v>
      </c>
      <c r="R201" s="35"/>
      <c r="S201" s="39"/>
      <c r="T201" s="38">
        <v>7.4684772065955416</v>
      </c>
      <c r="U201" s="39">
        <f t="shared" si="118"/>
        <v>23</v>
      </c>
    </row>
    <row r="202" spans="15:21" ht="12.75" customHeight="1" x14ac:dyDescent="0.2">
      <c r="O202" s="35"/>
      <c r="P202" s="35"/>
      <c r="Q202" s="36" t="s">
        <v>50</v>
      </c>
      <c r="R202" s="35"/>
      <c r="S202" s="39"/>
      <c r="T202" s="38">
        <v>7.3102155576382346</v>
      </c>
      <c r="U202" s="39">
        <f t="shared" si="118"/>
        <v>24</v>
      </c>
    </row>
    <row r="203" spans="15:21" ht="12.75" customHeight="1" x14ac:dyDescent="0.2">
      <c r="O203" s="35"/>
      <c r="P203" s="35"/>
      <c r="Q203" s="36" t="s">
        <v>74</v>
      </c>
      <c r="R203" s="35"/>
      <c r="S203" s="39"/>
      <c r="T203" s="41">
        <v>6.954887218045104</v>
      </c>
      <c r="U203" s="39">
        <f t="shared" si="118"/>
        <v>25</v>
      </c>
    </row>
    <row r="204" spans="15:21" ht="12.75" customHeight="1" x14ac:dyDescent="0.2">
      <c r="O204" s="35"/>
      <c r="P204" s="35"/>
      <c r="Q204" s="36" t="s">
        <v>65</v>
      </c>
      <c r="R204" s="35"/>
      <c r="S204" s="39"/>
      <c r="T204" s="38">
        <v>6.2124248496994019</v>
      </c>
      <c r="U204" s="39">
        <f t="shared" si="118"/>
        <v>26</v>
      </c>
    </row>
    <row r="205" spans="15:21" ht="12.75" customHeight="1" x14ac:dyDescent="0.25">
      <c r="O205" s="35"/>
      <c r="P205" s="35"/>
      <c r="Q205" s="36" t="s">
        <v>48</v>
      </c>
      <c r="R205" s="37"/>
      <c r="S205" s="37"/>
      <c r="T205" s="38">
        <v>6.0869565217391282</v>
      </c>
      <c r="U205" s="39">
        <f t="shared" si="118"/>
        <v>27</v>
      </c>
    </row>
    <row r="206" spans="15:21" ht="12.75" customHeight="1" x14ac:dyDescent="0.2">
      <c r="O206" s="35"/>
      <c r="P206" s="35"/>
      <c r="Q206" s="36" t="s">
        <v>45</v>
      </c>
      <c r="R206" s="35"/>
      <c r="S206" s="39"/>
      <c r="T206" s="38">
        <v>6.0460652591170794</v>
      </c>
      <c r="U206" s="39">
        <f t="shared" si="118"/>
        <v>28</v>
      </c>
    </row>
    <row r="207" spans="15:21" ht="12.75" customHeight="1" x14ac:dyDescent="0.2">
      <c r="O207" s="35"/>
      <c r="P207" s="35"/>
      <c r="Q207" s="36" t="s">
        <v>36</v>
      </c>
      <c r="R207" s="35"/>
      <c r="S207" s="39"/>
      <c r="T207" s="38">
        <v>5.998125585754444</v>
      </c>
      <c r="U207" s="39">
        <f t="shared" si="118"/>
        <v>29</v>
      </c>
    </row>
    <row r="208" spans="15:21" ht="12.75" customHeight="1" x14ac:dyDescent="0.2">
      <c r="O208" s="35"/>
      <c r="P208" s="35"/>
      <c r="Q208" s="36" t="s">
        <v>44</v>
      </c>
      <c r="R208" s="40"/>
      <c r="S208" s="39"/>
      <c r="T208" s="38">
        <v>5.9000000000000057</v>
      </c>
      <c r="U208" s="39">
        <f t="shared" si="118"/>
        <v>30</v>
      </c>
    </row>
    <row r="209" spans="4:21" ht="12.75" customHeight="1" x14ac:dyDescent="0.2">
      <c r="O209" s="35"/>
      <c r="P209" s="35"/>
      <c r="Q209" s="36" t="s">
        <v>31</v>
      </c>
      <c r="R209" s="35"/>
      <c r="S209" s="39"/>
      <c r="T209" s="38">
        <v>5.3406998158379482</v>
      </c>
      <c r="U209" s="39">
        <f t="shared" si="118"/>
        <v>31</v>
      </c>
    </row>
    <row r="210" spans="4:21" ht="12.75" customHeight="1" x14ac:dyDescent="0.2">
      <c r="O210" s="35"/>
      <c r="P210" s="35"/>
      <c r="Q210" s="36" t="s">
        <v>68</v>
      </c>
      <c r="R210" s="35"/>
      <c r="S210" s="39"/>
      <c r="T210" s="38">
        <v>5.3211009174311901</v>
      </c>
      <c r="U210" s="39">
        <f t="shared" si="118"/>
        <v>32</v>
      </c>
    </row>
    <row r="211" spans="4:21" ht="12.75" customHeight="1" x14ac:dyDescent="0.2">
      <c r="O211" s="35"/>
      <c r="P211" s="35"/>
      <c r="Q211" s="36" t="s">
        <v>46</v>
      </c>
      <c r="R211" s="35"/>
      <c r="S211" s="39"/>
      <c r="T211" s="38">
        <v>5.1556420233463012</v>
      </c>
      <c r="U211" s="39">
        <f t="shared" si="118"/>
        <v>33</v>
      </c>
    </row>
    <row r="212" spans="4:21" ht="12.75" customHeight="1" x14ac:dyDescent="0.2">
      <c r="O212" s="35"/>
      <c r="P212" s="35"/>
      <c r="Q212" s="36" t="s">
        <v>26</v>
      </c>
      <c r="R212" s="35"/>
      <c r="S212" s="39"/>
      <c r="T212" s="38">
        <v>4.8372093023255838</v>
      </c>
      <c r="U212" s="39">
        <f t="shared" si="118"/>
        <v>34</v>
      </c>
    </row>
    <row r="213" spans="4:21" ht="12.75" customHeight="1" x14ac:dyDescent="0.2">
      <c r="O213" s="35"/>
      <c r="P213" s="35"/>
      <c r="Q213" s="36" t="s">
        <v>42</v>
      </c>
      <c r="R213" s="35"/>
      <c r="S213" s="39"/>
      <c r="T213" s="38">
        <v>4.7477744807121773</v>
      </c>
      <c r="U213" s="39">
        <f t="shared" si="118"/>
        <v>35</v>
      </c>
    </row>
    <row r="214" spans="4:21" ht="12.75" customHeight="1" x14ac:dyDescent="0.25">
      <c r="O214" s="35"/>
      <c r="P214" s="35"/>
      <c r="Q214" s="36" t="s">
        <v>47</v>
      </c>
      <c r="R214" s="37"/>
      <c r="S214" s="37"/>
      <c r="T214" s="38">
        <v>4.6829268292682897</v>
      </c>
      <c r="U214" s="39">
        <f t="shared" si="118"/>
        <v>36</v>
      </c>
    </row>
    <row r="215" spans="4:21" ht="12.75" customHeight="1" x14ac:dyDescent="0.2">
      <c r="D215" s="42"/>
      <c r="O215" s="35"/>
      <c r="P215" s="35"/>
      <c r="Q215" s="36" t="s">
        <v>37</v>
      </c>
      <c r="R215" s="35"/>
      <c r="S215" s="39"/>
      <c r="T215" s="38">
        <v>4.6598322460391426</v>
      </c>
      <c r="U215" s="39">
        <f t="shared" si="118"/>
        <v>37</v>
      </c>
    </row>
    <row r="216" spans="4:21" ht="12.75" customHeight="1" x14ac:dyDescent="0.2">
      <c r="O216" s="35"/>
      <c r="P216" s="35"/>
      <c r="Q216" s="36" t="s">
        <v>77</v>
      </c>
      <c r="R216" s="35"/>
      <c r="S216" s="39"/>
      <c r="T216" s="38">
        <v>4.5540796963946839</v>
      </c>
      <c r="U216" s="39">
        <f t="shared" si="118"/>
        <v>38</v>
      </c>
    </row>
    <row r="217" spans="4:21" ht="12.75" customHeight="1" x14ac:dyDescent="0.2">
      <c r="O217" s="35"/>
      <c r="P217" s="35"/>
      <c r="Q217" s="36" t="s">
        <v>53</v>
      </c>
      <c r="R217" s="35"/>
      <c r="S217" s="39"/>
      <c r="T217" s="38">
        <v>4.4703595724003824</v>
      </c>
      <c r="U217" s="39">
        <f t="shared" si="118"/>
        <v>39</v>
      </c>
    </row>
    <row r="218" spans="4:21" ht="12.75" customHeight="1" x14ac:dyDescent="0.2">
      <c r="D218" s="43"/>
      <c r="O218" s="35"/>
      <c r="P218" s="35"/>
      <c r="Q218" s="36" t="s">
        <v>54</v>
      </c>
      <c r="R218" s="35"/>
      <c r="S218" s="39"/>
      <c r="T218" s="38">
        <v>4.339440694310511</v>
      </c>
      <c r="U218" s="39">
        <f t="shared" si="118"/>
        <v>40</v>
      </c>
    </row>
    <row r="219" spans="4:21" ht="12.75" customHeight="1" x14ac:dyDescent="0.2">
      <c r="O219" s="35"/>
      <c r="P219" s="35"/>
      <c r="Q219" s="36" t="s">
        <v>43</v>
      </c>
      <c r="R219" s="35"/>
      <c r="S219" s="39"/>
      <c r="T219" s="38">
        <v>4.1338582677165387</v>
      </c>
      <c r="U219" s="39">
        <f t="shared" si="118"/>
        <v>41</v>
      </c>
    </row>
    <row r="220" spans="4:21" ht="12.75" customHeight="1" x14ac:dyDescent="0.2">
      <c r="O220" s="35"/>
      <c r="P220" s="35"/>
      <c r="Q220" s="36" t="s">
        <v>40</v>
      </c>
      <c r="R220" s="35"/>
      <c r="S220" s="39"/>
      <c r="T220" s="38">
        <v>4.1044776119402906</v>
      </c>
      <c r="U220" s="39">
        <f t="shared" si="118"/>
        <v>42</v>
      </c>
    </row>
    <row r="221" spans="4:21" ht="12.75" customHeight="1" x14ac:dyDescent="0.2">
      <c r="O221" s="35"/>
      <c r="P221" s="35"/>
      <c r="Q221" s="36" t="s">
        <v>78</v>
      </c>
      <c r="R221" s="35"/>
      <c r="S221" s="39"/>
      <c r="T221" s="38">
        <v>4.0975609756097588</v>
      </c>
      <c r="U221" s="39">
        <f t="shared" si="118"/>
        <v>43</v>
      </c>
    </row>
    <row r="222" spans="4:21" ht="12.75" customHeight="1" x14ac:dyDescent="0.2">
      <c r="O222" s="35"/>
      <c r="P222" s="35"/>
      <c r="Q222" s="36" t="s">
        <v>58</v>
      </c>
      <c r="R222" s="35"/>
      <c r="S222" s="39"/>
      <c r="T222" s="38">
        <v>4.0707964601769859</v>
      </c>
      <c r="U222" s="39">
        <f t="shared" si="118"/>
        <v>44</v>
      </c>
    </row>
    <row r="223" spans="4:21" ht="12.75" customHeight="1" x14ac:dyDescent="0.2">
      <c r="O223" s="35"/>
      <c r="P223" s="35"/>
      <c r="Q223" s="36" t="s">
        <v>69</v>
      </c>
      <c r="R223" s="35"/>
      <c r="S223" s="39"/>
      <c r="T223" s="38">
        <v>3.9449541284403642</v>
      </c>
      <c r="U223" s="39">
        <f t="shared" si="118"/>
        <v>45</v>
      </c>
    </row>
    <row r="224" spans="4:21" ht="12.75" customHeight="1" x14ac:dyDescent="0.25">
      <c r="O224" s="35"/>
      <c r="P224" s="35"/>
      <c r="Q224" s="36" t="s">
        <v>51</v>
      </c>
      <c r="R224" s="37"/>
      <c r="S224" s="37"/>
      <c r="T224" s="38">
        <v>3.6633663366336657</v>
      </c>
      <c r="U224" s="39">
        <f t="shared" si="118"/>
        <v>46</v>
      </c>
    </row>
    <row r="225" spans="15:22" ht="12.75" customHeight="1" x14ac:dyDescent="0.2">
      <c r="O225" s="35"/>
      <c r="P225" s="35"/>
      <c r="Q225" s="36" t="s">
        <v>55</v>
      </c>
      <c r="R225" s="35"/>
      <c r="S225" s="39"/>
      <c r="T225" s="38">
        <v>3.0131826741996259</v>
      </c>
      <c r="U225" s="39">
        <f t="shared" si="118"/>
        <v>47</v>
      </c>
    </row>
    <row r="226" spans="15:22" ht="12.75" customHeight="1" x14ac:dyDescent="0.2">
      <c r="O226" s="35"/>
      <c r="P226" s="35"/>
      <c r="Q226" s="36" t="s">
        <v>39</v>
      </c>
      <c r="R226" s="35"/>
      <c r="S226" s="39"/>
      <c r="T226" s="38">
        <v>2.9850746268656745</v>
      </c>
      <c r="U226" s="39">
        <f t="shared" si="118"/>
        <v>48</v>
      </c>
    </row>
    <row r="227" spans="15:22" ht="12.75" customHeight="1" x14ac:dyDescent="0.2">
      <c r="O227" s="35"/>
      <c r="P227" s="35"/>
      <c r="Q227" s="36" t="s">
        <v>33</v>
      </c>
      <c r="R227" s="35"/>
      <c r="S227" s="39"/>
      <c r="T227" s="38">
        <v>2.801120448179272</v>
      </c>
      <c r="U227" s="39">
        <f t="shared" si="118"/>
        <v>49</v>
      </c>
    </row>
    <row r="228" spans="15:22" ht="12.75" customHeight="1" x14ac:dyDescent="0.2">
      <c r="O228" s="35"/>
      <c r="P228" s="35"/>
      <c r="Q228" s="36" t="s">
        <v>35</v>
      </c>
      <c r="R228" s="35"/>
      <c r="S228" s="39"/>
      <c r="T228" s="38">
        <v>1.1288805268109152</v>
      </c>
      <c r="U228" s="39">
        <f t="shared" si="118"/>
        <v>50</v>
      </c>
    </row>
    <row r="229" spans="15:22" ht="12.75" customHeight="1" x14ac:dyDescent="0.2">
      <c r="O229" s="35"/>
      <c r="P229" s="35"/>
      <c r="Q229" s="36" t="s">
        <v>66</v>
      </c>
      <c r="R229" s="35"/>
      <c r="S229" s="39"/>
      <c r="T229" s="38">
        <v>-0.19493177387913124</v>
      </c>
      <c r="U229" s="39">
        <f t="shared" si="118"/>
        <v>51</v>
      </c>
    </row>
    <row r="230" spans="15:22" ht="12.75" customHeight="1" x14ac:dyDescent="0.2">
      <c r="O230" s="35"/>
      <c r="P230" s="35"/>
      <c r="Q230" s="44" t="s">
        <v>52</v>
      </c>
      <c r="R230" s="35"/>
      <c r="S230" s="39"/>
      <c r="T230" s="38">
        <v>-0.30800821355237301</v>
      </c>
      <c r="U230" s="39">
        <f t="shared" si="118"/>
        <v>52</v>
      </c>
    </row>
    <row r="231" spans="15:22" ht="12.75" customHeight="1" x14ac:dyDescent="0.2">
      <c r="O231" s="35"/>
      <c r="P231" s="35"/>
      <c r="Q231" s="36" t="s">
        <v>28</v>
      </c>
      <c r="R231" s="35"/>
      <c r="S231" s="39"/>
      <c r="T231" s="38">
        <v>-0.90543259557344624</v>
      </c>
      <c r="U231" s="39">
        <f t="shared" si="118"/>
        <v>53</v>
      </c>
    </row>
    <row r="232" spans="15:22" ht="12.75" customHeight="1" x14ac:dyDescent="0.2">
      <c r="O232" s="35"/>
      <c r="P232" s="35"/>
      <c r="Q232" s="36" t="s">
        <v>57</v>
      </c>
      <c r="R232" s="35"/>
      <c r="S232" s="39"/>
      <c r="T232" s="38">
        <v>-1.1701170117011677</v>
      </c>
      <c r="U232" s="39">
        <f t="shared" si="118"/>
        <v>54</v>
      </c>
    </row>
    <row r="233" spans="15:22" ht="12.75" customHeight="1" x14ac:dyDescent="0.2">
      <c r="O233" s="35"/>
      <c r="P233" s="35"/>
      <c r="Q233" s="36" t="s">
        <v>62</v>
      </c>
      <c r="R233" s="35"/>
      <c r="S233" s="39"/>
      <c r="T233" s="38">
        <v>-2.0467836257309888</v>
      </c>
      <c r="U233" s="39">
        <f t="shared" si="118"/>
        <v>55</v>
      </c>
    </row>
    <row r="234" spans="15:22" ht="12.75" customHeight="1" x14ac:dyDescent="0.2">
      <c r="O234" s="35"/>
      <c r="P234" s="35"/>
      <c r="Q234" s="36" t="s">
        <v>67</v>
      </c>
      <c r="R234" s="35"/>
      <c r="S234" s="39"/>
      <c r="T234" s="38">
        <v>-3.577981651376152</v>
      </c>
      <c r="U234" s="39">
        <f t="shared" si="118"/>
        <v>56</v>
      </c>
    </row>
    <row r="235" spans="15:22" ht="12.75" customHeight="1" x14ac:dyDescent="0.25">
      <c r="O235" s="35"/>
      <c r="P235" s="35"/>
      <c r="Q235" s="36" t="s">
        <v>64</v>
      </c>
      <c r="R235" s="37"/>
      <c r="S235" s="37"/>
      <c r="T235" s="38">
        <v>-18.351324828263003</v>
      </c>
      <c r="U235" s="39">
        <f t="shared" si="118"/>
        <v>57</v>
      </c>
    </row>
    <row r="236" spans="15:22" x14ac:dyDescent="0.2">
      <c r="V236" s="42"/>
    </row>
    <row r="237" spans="15:22" x14ac:dyDescent="0.2">
      <c r="V237" s="42"/>
    </row>
    <row r="238" spans="15:22" x14ac:dyDescent="0.2">
      <c r="V238" s="42"/>
    </row>
    <row r="239" spans="15:22" x14ac:dyDescent="0.2">
      <c r="V239" s="42"/>
    </row>
    <row r="240" spans="15:22" x14ac:dyDescent="0.2">
      <c r="V240" s="42"/>
    </row>
    <row r="241" spans="22:22" x14ac:dyDescent="0.2">
      <c r="V241" s="42"/>
    </row>
    <row r="242" spans="22:22" x14ac:dyDescent="0.2">
      <c r="V242" s="42"/>
    </row>
    <row r="243" spans="22:22" x14ac:dyDescent="0.2">
      <c r="V243" s="42"/>
    </row>
    <row r="244" spans="22:22" x14ac:dyDescent="0.2">
      <c r="V244" s="42"/>
    </row>
    <row r="245" spans="22:22" x14ac:dyDescent="0.2">
      <c r="V245" s="42"/>
    </row>
    <row r="246" spans="22:22" x14ac:dyDescent="0.2">
      <c r="V246" s="42"/>
    </row>
    <row r="247" spans="22:22" x14ac:dyDescent="0.2">
      <c r="V247" s="42"/>
    </row>
    <row r="248" spans="22:22" x14ac:dyDescent="0.2">
      <c r="V248" s="42"/>
    </row>
    <row r="249" spans="22:22" x14ac:dyDescent="0.2">
      <c r="V249" s="42"/>
    </row>
    <row r="250" spans="22:22" x14ac:dyDescent="0.2">
      <c r="V250" s="42"/>
    </row>
    <row r="251" spans="22:22" x14ac:dyDescent="0.2">
      <c r="V251" s="42"/>
    </row>
    <row r="252" spans="22:22" x14ac:dyDescent="0.2">
      <c r="V252" s="42"/>
    </row>
    <row r="253" spans="22:22" x14ac:dyDescent="0.2">
      <c r="V253" s="42"/>
    </row>
    <row r="254" spans="22:22" x14ac:dyDescent="0.2">
      <c r="V254" s="42"/>
    </row>
    <row r="255" spans="22:22" x14ac:dyDescent="0.2">
      <c r="V255" s="42"/>
    </row>
    <row r="256" spans="22:22" x14ac:dyDescent="0.2">
      <c r="V256" s="42"/>
    </row>
    <row r="257" spans="8:22" x14ac:dyDescent="0.2">
      <c r="V257" s="42"/>
    </row>
    <row r="258" spans="8:22" x14ac:dyDescent="0.2">
      <c r="V258" s="42"/>
    </row>
    <row r="259" spans="8:22" x14ac:dyDescent="0.2">
      <c r="V259" s="42"/>
    </row>
    <row r="260" spans="8:22" x14ac:dyDescent="0.2">
      <c r="V260" s="42"/>
    </row>
    <row r="261" spans="8:22" x14ac:dyDescent="0.2">
      <c r="V261" s="42"/>
    </row>
    <row r="262" spans="8:22" x14ac:dyDescent="0.2">
      <c r="V262" s="42"/>
    </row>
    <row r="263" spans="8:22" x14ac:dyDescent="0.2">
      <c r="V263" s="42"/>
    </row>
    <row r="264" spans="8:22" x14ac:dyDescent="0.2">
      <c r="V264" s="42"/>
    </row>
    <row r="265" spans="8:22" x14ac:dyDescent="0.2">
      <c r="V265" s="42"/>
    </row>
    <row r="266" spans="8:22" x14ac:dyDescent="0.2">
      <c r="V266" s="42"/>
    </row>
    <row r="267" spans="8:22" x14ac:dyDescent="0.2">
      <c r="V267" s="42"/>
    </row>
    <row r="268" spans="8:22" x14ac:dyDescent="0.2">
      <c r="V268" s="42"/>
    </row>
    <row r="269" spans="8:22" x14ac:dyDescent="0.2">
      <c r="V269" s="42"/>
    </row>
    <row r="270" spans="8:22" x14ac:dyDescent="0.2">
      <c r="V270" s="42"/>
    </row>
    <row r="271" spans="8:22" x14ac:dyDescent="0.2">
      <c r="N271" s="45"/>
      <c r="O271" s="45"/>
      <c r="V271" s="42"/>
    </row>
    <row r="272" spans="8:22" x14ac:dyDescent="0.2">
      <c r="H272" s="46"/>
      <c r="I272" s="46"/>
      <c r="N272" s="46"/>
      <c r="O272" s="46"/>
      <c r="V272" s="42"/>
    </row>
    <row r="273" spans="8:15" x14ac:dyDescent="0.2">
      <c r="H273" s="47"/>
      <c r="I273" s="48"/>
      <c r="N273" s="49"/>
      <c r="O273" s="48"/>
    </row>
    <row r="274" spans="8:15" x14ac:dyDescent="0.2">
      <c r="H274" s="50"/>
      <c r="I274" s="51"/>
      <c r="N274" s="52"/>
      <c r="O274" s="48"/>
    </row>
    <row r="275" spans="8:15" x14ac:dyDescent="0.2">
      <c r="H275" s="50"/>
      <c r="I275" s="51"/>
      <c r="N275" s="52"/>
      <c r="O275" s="48"/>
    </row>
    <row r="276" spans="8:15" x14ac:dyDescent="0.2">
      <c r="H276" s="50"/>
      <c r="I276" s="51"/>
      <c r="N276" s="52"/>
      <c r="O276" s="48"/>
    </row>
    <row r="277" spans="8:15" x14ac:dyDescent="0.2">
      <c r="H277" s="53"/>
      <c r="I277" s="53"/>
      <c r="N277" s="52"/>
      <c r="O277" s="48"/>
    </row>
    <row r="278" spans="8:15" x14ac:dyDescent="0.2">
      <c r="H278" s="53"/>
      <c r="I278" s="53"/>
      <c r="N278" s="52"/>
      <c r="O278" s="48"/>
    </row>
    <row r="279" spans="8:15" x14ac:dyDescent="0.2">
      <c r="H279" s="53"/>
      <c r="I279" s="53"/>
      <c r="N279" s="52"/>
      <c r="O279" s="48"/>
    </row>
    <row r="280" spans="8:15" x14ac:dyDescent="0.2">
      <c r="H280" s="53"/>
      <c r="I280" s="53"/>
      <c r="N280" s="52"/>
      <c r="O280" s="48"/>
    </row>
    <row r="281" spans="8:15" x14ac:dyDescent="0.2">
      <c r="H281" s="53"/>
      <c r="I281" s="53"/>
      <c r="N281" s="52"/>
      <c r="O281" s="48"/>
    </row>
    <row r="282" spans="8:15" x14ac:dyDescent="0.2">
      <c r="H282" s="53"/>
      <c r="I282" s="53"/>
      <c r="N282" s="52"/>
      <c r="O282" s="48"/>
    </row>
    <row r="283" spans="8:15" x14ac:dyDescent="0.2">
      <c r="H283" s="53"/>
      <c r="I283" s="53"/>
      <c r="N283" s="52"/>
      <c r="O283" s="48"/>
    </row>
    <row r="284" spans="8:15" x14ac:dyDescent="0.2">
      <c r="H284" s="53"/>
      <c r="I284" s="53"/>
      <c r="N284" s="52"/>
      <c r="O284" s="48"/>
    </row>
    <row r="285" spans="8:15" x14ac:dyDescent="0.2">
      <c r="H285" s="53"/>
      <c r="I285" s="53"/>
      <c r="N285" s="52"/>
      <c r="O285" s="48"/>
    </row>
    <row r="286" spans="8:15" x14ac:dyDescent="0.2">
      <c r="H286" s="53"/>
      <c r="I286" s="53"/>
      <c r="N286" s="52"/>
      <c r="O286" s="48"/>
    </row>
    <row r="287" spans="8:15" x14ac:dyDescent="0.2">
      <c r="H287" s="53"/>
      <c r="I287" s="53"/>
      <c r="N287" s="52"/>
      <c r="O287" s="48"/>
    </row>
    <row r="288" spans="8:15" x14ac:dyDescent="0.2">
      <c r="H288" s="53"/>
      <c r="I288" s="53"/>
      <c r="N288" s="52"/>
      <c r="O288" s="48"/>
    </row>
    <row r="289" spans="8:15" x14ac:dyDescent="0.2">
      <c r="H289" s="53"/>
      <c r="I289" s="53"/>
      <c r="N289" s="52"/>
      <c r="O289" s="48"/>
    </row>
    <row r="290" spans="8:15" x14ac:dyDescent="0.2">
      <c r="H290" s="53"/>
      <c r="I290" s="53"/>
      <c r="N290" s="52"/>
      <c r="O290" s="48"/>
    </row>
    <row r="291" spans="8:15" x14ac:dyDescent="0.2">
      <c r="H291" s="53"/>
      <c r="I291" s="53"/>
      <c r="N291" s="52"/>
      <c r="O291" s="48"/>
    </row>
    <row r="292" spans="8:15" x14ac:dyDescent="0.2">
      <c r="H292" s="53"/>
      <c r="I292" s="53"/>
      <c r="N292" s="52"/>
      <c r="O292" s="48"/>
    </row>
    <row r="293" spans="8:15" x14ac:dyDescent="0.2">
      <c r="H293" s="53"/>
      <c r="I293" s="53"/>
      <c r="N293" s="52"/>
      <c r="O293" s="48"/>
    </row>
    <row r="294" spans="8:15" x14ac:dyDescent="0.2">
      <c r="H294" s="53"/>
      <c r="I294" s="53"/>
      <c r="N294" s="52"/>
      <c r="O294" s="48"/>
    </row>
    <row r="295" spans="8:15" x14ac:dyDescent="0.2">
      <c r="H295" s="53"/>
      <c r="I295" s="53"/>
      <c r="N295" s="52"/>
      <c r="O295" s="48"/>
    </row>
    <row r="296" spans="8:15" x14ac:dyDescent="0.2">
      <c r="H296" s="53"/>
      <c r="I296" s="53"/>
      <c r="N296" s="52"/>
      <c r="O296" s="48"/>
    </row>
    <row r="297" spans="8:15" x14ac:dyDescent="0.2">
      <c r="H297" s="53"/>
      <c r="I297" s="53"/>
      <c r="N297" s="52"/>
      <c r="O297" s="48"/>
    </row>
    <row r="298" spans="8:15" x14ac:dyDescent="0.2">
      <c r="H298" s="53"/>
      <c r="I298" s="53"/>
      <c r="N298" s="52"/>
      <c r="O298" s="48"/>
    </row>
    <row r="299" spans="8:15" x14ac:dyDescent="0.2">
      <c r="H299" s="53"/>
      <c r="I299" s="53"/>
      <c r="N299" s="52"/>
      <c r="O299" s="48"/>
    </row>
    <row r="300" spans="8:15" x14ac:dyDescent="0.2">
      <c r="H300" s="53"/>
      <c r="I300" s="53"/>
      <c r="N300" s="52"/>
      <c r="O300" s="48"/>
    </row>
    <row r="301" spans="8:15" x14ac:dyDescent="0.2">
      <c r="H301" s="53"/>
      <c r="I301" s="53"/>
      <c r="N301" s="52"/>
      <c r="O301" s="48"/>
    </row>
    <row r="302" spans="8:15" x14ac:dyDescent="0.2">
      <c r="H302" s="53"/>
      <c r="I302" s="53"/>
      <c r="N302" s="52"/>
      <c r="O302" s="48"/>
    </row>
    <row r="303" spans="8:15" x14ac:dyDescent="0.2">
      <c r="H303" s="53"/>
      <c r="I303" s="53"/>
      <c r="N303" s="52"/>
      <c r="O303" s="48"/>
    </row>
    <row r="304" spans="8:15" x14ac:dyDescent="0.2">
      <c r="H304" s="53"/>
      <c r="I304" s="53"/>
      <c r="N304" s="52"/>
      <c r="O304" s="48"/>
    </row>
    <row r="305" spans="8:15" x14ac:dyDescent="0.2">
      <c r="H305" s="53"/>
      <c r="I305" s="53"/>
      <c r="N305" s="52"/>
      <c r="O305" s="48"/>
    </row>
    <row r="306" spans="8:15" x14ac:dyDescent="0.2">
      <c r="H306" s="53"/>
      <c r="I306" s="53"/>
      <c r="N306" s="52"/>
      <c r="O306" s="48"/>
    </row>
    <row r="307" spans="8:15" x14ac:dyDescent="0.2">
      <c r="H307" s="53"/>
      <c r="I307" s="53"/>
      <c r="N307" s="52"/>
      <c r="O307" s="48"/>
    </row>
    <row r="308" spans="8:15" x14ac:dyDescent="0.2">
      <c r="H308" s="53"/>
      <c r="I308" s="53"/>
      <c r="N308" s="52"/>
      <c r="O308" s="48"/>
    </row>
    <row r="309" spans="8:15" x14ac:dyDescent="0.2">
      <c r="H309" s="53"/>
      <c r="I309" s="53"/>
      <c r="N309" s="52"/>
      <c r="O309" s="48"/>
    </row>
    <row r="310" spans="8:15" x14ac:dyDescent="0.2">
      <c r="H310" s="53"/>
      <c r="I310" s="53"/>
      <c r="N310" s="52"/>
      <c r="O310" s="48"/>
    </row>
    <row r="311" spans="8:15" x14ac:dyDescent="0.2">
      <c r="H311" s="53"/>
      <c r="I311" s="53"/>
      <c r="N311" s="52"/>
      <c r="O311" s="48"/>
    </row>
    <row r="312" spans="8:15" x14ac:dyDescent="0.2">
      <c r="H312" s="53"/>
      <c r="I312" s="53"/>
      <c r="N312" s="52"/>
      <c r="O312" s="48"/>
    </row>
    <row r="313" spans="8:15" x14ac:dyDescent="0.2">
      <c r="H313" s="53"/>
      <c r="I313" s="53"/>
      <c r="N313" s="52"/>
      <c r="O313" s="48"/>
    </row>
    <row r="314" spans="8:15" x14ac:dyDescent="0.2">
      <c r="H314" s="53"/>
      <c r="I314" s="53"/>
      <c r="N314" s="52"/>
      <c r="O314" s="48"/>
    </row>
    <row r="315" spans="8:15" x14ac:dyDescent="0.2">
      <c r="H315" s="53"/>
      <c r="I315" s="53"/>
      <c r="N315" s="52"/>
      <c r="O315" s="48"/>
    </row>
    <row r="316" spans="8:15" x14ac:dyDescent="0.2">
      <c r="H316" s="50"/>
      <c r="I316" s="51"/>
      <c r="N316" s="52"/>
      <c r="O316" s="48"/>
    </row>
    <row r="317" spans="8:15" x14ac:dyDescent="0.2">
      <c r="H317" s="53"/>
      <c r="I317" s="53"/>
      <c r="N317" s="52"/>
      <c r="O317" s="48"/>
    </row>
    <row r="318" spans="8:15" x14ac:dyDescent="0.2">
      <c r="H318" s="53"/>
      <c r="I318" s="53"/>
      <c r="N318" s="52"/>
      <c r="O318" s="48"/>
    </row>
    <row r="319" spans="8:15" x14ac:dyDescent="0.2">
      <c r="H319" s="53"/>
      <c r="I319" s="53"/>
      <c r="N319" s="52"/>
      <c r="O319" s="48"/>
    </row>
    <row r="320" spans="8:15" x14ac:dyDescent="0.2">
      <c r="H320" s="53"/>
      <c r="I320" s="53"/>
      <c r="N320" s="52"/>
      <c r="O320" s="48"/>
    </row>
    <row r="321" spans="8:15" x14ac:dyDescent="0.2">
      <c r="H321" s="53"/>
      <c r="I321" s="53"/>
      <c r="N321" s="52"/>
      <c r="O321" s="48"/>
    </row>
    <row r="322" spans="8:15" x14ac:dyDescent="0.2">
      <c r="H322" s="53"/>
      <c r="I322" s="53"/>
      <c r="N322" s="52"/>
      <c r="O322" s="48"/>
    </row>
    <row r="323" spans="8:15" x14ac:dyDescent="0.2">
      <c r="H323" s="53"/>
      <c r="I323" s="53"/>
      <c r="N323" s="52"/>
      <c r="O323" s="48"/>
    </row>
    <row r="324" spans="8:15" x14ac:dyDescent="0.2">
      <c r="H324" s="53"/>
      <c r="I324" s="53"/>
      <c r="N324" s="52"/>
      <c r="O324" s="48"/>
    </row>
    <row r="325" spans="8:15" x14ac:dyDescent="0.2">
      <c r="H325" s="53"/>
      <c r="I325" s="53"/>
      <c r="J325" s="53"/>
      <c r="K325" s="53"/>
      <c r="L325" s="48"/>
      <c r="M325" s="32"/>
      <c r="N325" s="52"/>
      <c r="O325" s="48"/>
    </row>
    <row r="326" spans="8:15" x14ac:dyDescent="0.2">
      <c r="H326" s="53"/>
      <c r="I326" s="53"/>
      <c r="J326" s="53"/>
      <c r="K326" s="53"/>
      <c r="L326" s="48"/>
      <c r="M326" s="32"/>
      <c r="N326" s="52"/>
      <c r="O326" s="48"/>
    </row>
    <row r="327" spans="8:15" x14ac:dyDescent="0.2">
      <c r="H327" s="53"/>
      <c r="I327" s="53"/>
      <c r="J327" s="53"/>
      <c r="K327" s="53"/>
      <c r="L327" s="48"/>
      <c r="M327" s="32"/>
      <c r="N327" s="52"/>
      <c r="O327" s="48"/>
    </row>
    <row r="328" spans="8:15" x14ac:dyDescent="0.2">
      <c r="H328" s="53"/>
      <c r="I328" s="53"/>
      <c r="J328" s="53"/>
      <c r="K328" s="53"/>
      <c r="L328" s="48"/>
      <c r="M328" s="32"/>
      <c r="N328" s="52"/>
      <c r="O328" s="48"/>
    </row>
    <row r="329" spans="8:15" x14ac:dyDescent="0.2">
      <c r="H329" s="32"/>
      <c r="I329" s="32"/>
      <c r="J329" s="32"/>
      <c r="K329" s="32"/>
      <c r="L329" s="32"/>
      <c r="M329" s="32"/>
    </row>
    <row r="330" spans="8:15" x14ac:dyDescent="0.2">
      <c r="H330" s="32"/>
      <c r="I330" s="32"/>
      <c r="J330" s="32"/>
      <c r="K330" s="32"/>
      <c r="L330" s="32"/>
      <c r="M330" s="32"/>
    </row>
    <row r="331" spans="8:15" x14ac:dyDescent="0.2">
      <c r="H331" s="32"/>
      <c r="I331" s="32"/>
      <c r="J331" s="32"/>
      <c r="K331" s="32"/>
      <c r="L331" s="32"/>
      <c r="M331" s="32"/>
    </row>
    <row r="332" spans="8:15" x14ac:dyDescent="0.2">
      <c r="H332" s="32"/>
      <c r="I332" s="32"/>
      <c r="J332" s="32"/>
      <c r="K332" s="32"/>
      <c r="L332" s="32"/>
      <c r="M332" s="32"/>
    </row>
    <row r="333" spans="8:15" x14ac:dyDescent="0.2">
      <c r="H333" s="32"/>
      <c r="I333" s="32"/>
      <c r="J333" s="32"/>
      <c r="K333" s="32"/>
      <c r="L333" s="32"/>
      <c r="M333" s="32"/>
    </row>
    <row r="334" spans="8:15" x14ac:dyDescent="0.2">
      <c r="H334" s="32"/>
      <c r="I334" s="32"/>
      <c r="J334" s="32"/>
      <c r="K334" s="32"/>
      <c r="L334" s="32"/>
      <c r="M334" s="32"/>
    </row>
    <row r="335" spans="8:15" x14ac:dyDescent="0.2">
      <c r="H335" s="32"/>
      <c r="I335" s="32"/>
      <c r="J335" s="32"/>
      <c r="K335" s="32"/>
      <c r="L335" s="32"/>
      <c r="M335" s="32"/>
    </row>
    <row r="336" spans="8:15" x14ac:dyDescent="0.2">
      <c r="H336" s="32"/>
      <c r="I336" s="32"/>
      <c r="J336" s="32"/>
      <c r="K336" s="32"/>
      <c r="L336" s="32"/>
      <c r="M336" s="32"/>
    </row>
    <row r="337" spans="8:13" x14ac:dyDescent="0.2">
      <c r="H337" s="32"/>
      <c r="I337" s="32"/>
      <c r="J337" s="32"/>
      <c r="K337" s="32"/>
      <c r="L337" s="32"/>
      <c r="M337" s="32"/>
    </row>
    <row r="338" spans="8:13" x14ac:dyDescent="0.2">
      <c r="H338" s="32"/>
      <c r="I338" s="32"/>
      <c r="J338" s="32"/>
      <c r="K338" s="32"/>
      <c r="L338" s="32"/>
      <c r="M338" s="32"/>
    </row>
    <row r="339" spans="8:13" x14ac:dyDescent="0.2">
      <c r="H339" s="32"/>
      <c r="I339" s="32"/>
      <c r="J339" s="32"/>
      <c r="K339" s="32"/>
      <c r="L339" s="32"/>
      <c r="M339" s="32"/>
    </row>
    <row r="340" spans="8:13" x14ac:dyDescent="0.2">
      <c r="H340" s="32"/>
      <c r="I340" s="32"/>
      <c r="J340" s="32"/>
      <c r="K340" s="32"/>
      <c r="L340" s="32"/>
      <c r="M340" s="32"/>
    </row>
    <row r="341" spans="8:13" x14ac:dyDescent="0.2">
      <c r="H341" s="32"/>
      <c r="I341" s="32"/>
      <c r="J341" s="32"/>
      <c r="K341" s="32"/>
      <c r="L341" s="32"/>
      <c r="M341" s="32"/>
    </row>
    <row r="342" spans="8:13" x14ac:dyDescent="0.2">
      <c r="H342" s="32"/>
      <c r="I342" s="32"/>
      <c r="J342" s="32"/>
      <c r="K342" s="32"/>
      <c r="L342" s="32"/>
      <c r="M342" s="32"/>
    </row>
    <row r="343" spans="8:13" x14ac:dyDescent="0.2">
      <c r="H343" s="32"/>
      <c r="I343" s="32"/>
      <c r="J343" s="32"/>
      <c r="K343" s="32"/>
      <c r="L343" s="32"/>
      <c r="M343" s="32"/>
    </row>
    <row r="344" spans="8:13" x14ac:dyDescent="0.2">
      <c r="H344" s="32"/>
      <c r="I344" s="32"/>
      <c r="J344" s="32"/>
      <c r="K344" s="32"/>
      <c r="L344" s="32"/>
      <c r="M344" s="32"/>
    </row>
    <row r="345" spans="8:13" x14ac:dyDescent="0.2">
      <c r="H345" s="32"/>
      <c r="I345" s="32"/>
      <c r="J345" s="32"/>
      <c r="K345" s="32"/>
      <c r="L345" s="32"/>
      <c r="M345" s="32"/>
    </row>
    <row r="346" spans="8:13" x14ac:dyDescent="0.2">
      <c r="H346" s="32"/>
      <c r="I346" s="32"/>
      <c r="J346" s="32"/>
      <c r="K346" s="32"/>
      <c r="L346" s="32"/>
      <c r="M346" s="32"/>
    </row>
    <row r="347" spans="8:13" x14ac:dyDescent="0.2">
      <c r="H347" s="32"/>
      <c r="I347" s="32"/>
      <c r="J347" s="32"/>
      <c r="K347" s="32"/>
      <c r="L347" s="32"/>
      <c r="M347" s="32"/>
    </row>
    <row r="348" spans="8:13" x14ac:dyDescent="0.2">
      <c r="H348" s="32"/>
      <c r="I348" s="32"/>
      <c r="J348" s="32"/>
      <c r="K348" s="32"/>
      <c r="L348" s="32"/>
      <c r="M348" s="32"/>
    </row>
    <row r="349" spans="8:13" x14ac:dyDescent="0.2">
      <c r="H349" s="32"/>
      <c r="I349" s="32"/>
      <c r="J349" s="32"/>
      <c r="K349" s="32"/>
      <c r="L349" s="32"/>
      <c r="M349" s="32"/>
    </row>
    <row r="350" spans="8:13" x14ac:dyDescent="0.2">
      <c r="H350" s="32"/>
      <c r="I350" s="32"/>
      <c r="J350" s="32"/>
      <c r="K350" s="32"/>
      <c r="L350" s="32"/>
      <c r="M350" s="32"/>
    </row>
    <row r="351" spans="8:13" x14ac:dyDescent="0.2">
      <c r="H351" s="32"/>
      <c r="I351" s="32"/>
      <c r="J351" s="32"/>
      <c r="K351" s="32"/>
      <c r="L351" s="32"/>
      <c r="M351" s="32"/>
    </row>
    <row r="352" spans="8:13" x14ac:dyDescent="0.2">
      <c r="H352" s="32"/>
      <c r="I352" s="32"/>
      <c r="J352" s="32"/>
      <c r="K352" s="32"/>
      <c r="L352" s="32"/>
      <c r="M352" s="32"/>
    </row>
    <row r="353" spans="8:13" x14ac:dyDescent="0.2">
      <c r="H353" s="32"/>
      <c r="I353" s="32"/>
      <c r="J353" s="32"/>
      <c r="K353" s="32"/>
      <c r="L353" s="32"/>
      <c r="M353" s="32"/>
    </row>
    <row r="354" spans="8:13" x14ac:dyDescent="0.2">
      <c r="H354" s="32"/>
      <c r="I354" s="32"/>
      <c r="J354" s="32"/>
      <c r="K354" s="32"/>
      <c r="L354" s="32"/>
      <c r="M354" s="32"/>
    </row>
    <row r="355" spans="8:13" x14ac:dyDescent="0.2">
      <c r="H355" s="32"/>
      <c r="I355" s="32"/>
      <c r="J355" s="32"/>
      <c r="K355" s="32"/>
      <c r="L355" s="32"/>
      <c r="M355" s="32"/>
    </row>
    <row r="356" spans="8:13" x14ac:dyDescent="0.2">
      <c r="H356" s="32"/>
      <c r="I356" s="32"/>
      <c r="J356" s="32"/>
      <c r="K356" s="32"/>
      <c r="L356" s="32"/>
      <c r="M356" s="32"/>
    </row>
    <row r="357" spans="8:13" x14ac:dyDescent="0.2">
      <c r="H357" s="32"/>
      <c r="I357" s="32"/>
      <c r="J357" s="32"/>
      <c r="K357" s="32"/>
      <c r="L357" s="32"/>
      <c r="M357" s="32"/>
    </row>
    <row r="358" spans="8:13" x14ac:dyDescent="0.2">
      <c r="H358" s="32"/>
      <c r="I358" s="32"/>
      <c r="J358" s="32"/>
      <c r="K358" s="32"/>
      <c r="L358" s="32"/>
      <c r="M358" s="32"/>
    </row>
    <row r="359" spans="8:13" x14ac:dyDescent="0.2">
      <c r="H359" s="32"/>
      <c r="I359" s="32"/>
      <c r="J359" s="32"/>
      <c r="K359" s="32"/>
      <c r="L359" s="32"/>
      <c r="M359" s="32"/>
    </row>
    <row r="360" spans="8:13" x14ac:dyDescent="0.2">
      <c r="H360" s="32"/>
      <c r="I360" s="32"/>
      <c r="J360" s="32"/>
      <c r="K360" s="32"/>
      <c r="L360" s="32"/>
      <c r="M360" s="32"/>
    </row>
    <row r="361" spans="8:13" x14ac:dyDescent="0.2">
      <c r="H361" s="32"/>
      <c r="I361" s="32"/>
      <c r="J361" s="32"/>
      <c r="K361" s="32"/>
      <c r="L361" s="32"/>
      <c r="M361" s="32"/>
    </row>
    <row r="362" spans="8:13" x14ac:dyDescent="0.2">
      <c r="H362" s="32"/>
      <c r="I362" s="32"/>
      <c r="J362" s="32"/>
      <c r="K362" s="32"/>
      <c r="L362" s="32"/>
      <c r="M362" s="32"/>
    </row>
    <row r="363" spans="8:13" x14ac:dyDescent="0.2">
      <c r="H363" s="32"/>
      <c r="I363" s="32"/>
      <c r="J363" s="32"/>
      <c r="K363" s="32"/>
      <c r="L363" s="32"/>
      <c r="M363" s="32"/>
    </row>
    <row r="364" spans="8:13" x14ac:dyDescent="0.2">
      <c r="H364" s="32"/>
      <c r="I364" s="32"/>
      <c r="J364" s="32"/>
      <c r="K364" s="32"/>
      <c r="L364" s="32"/>
      <c r="M364" s="32"/>
    </row>
    <row r="365" spans="8:13" x14ac:dyDescent="0.2">
      <c r="H365" s="32"/>
      <c r="I365" s="32"/>
      <c r="J365" s="32"/>
      <c r="K365" s="32"/>
      <c r="L365" s="32"/>
      <c r="M365" s="32"/>
    </row>
    <row r="366" spans="8:13" x14ac:dyDescent="0.2">
      <c r="H366" s="32"/>
      <c r="I366" s="32"/>
      <c r="J366" s="53"/>
      <c r="K366" s="53"/>
      <c r="L366" s="53"/>
      <c r="M366" s="53"/>
    </row>
    <row r="367" spans="8:13" x14ac:dyDescent="0.2">
      <c r="H367" s="32"/>
      <c r="I367" s="32"/>
      <c r="J367" s="59"/>
      <c r="K367" s="59"/>
      <c r="L367" s="59"/>
      <c r="M367" s="46"/>
    </row>
    <row r="368" spans="8:13" x14ac:dyDescent="0.2">
      <c r="H368" s="32"/>
      <c r="I368" s="32"/>
      <c r="J368" s="53"/>
      <c r="K368" s="53"/>
      <c r="L368" s="53"/>
      <c r="M368" s="53"/>
    </row>
    <row r="369" spans="8:13" x14ac:dyDescent="0.2">
      <c r="H369" s="32"/>
      <c r="I369" s="32"/>
      <c r="J369" s="53"/>
      <c r="K369" s="53"/>
      <c r="L369" s="53"/>
      <c r="M369" s="53"/>
    </row>
    <row r="370" spans="8:13" x14ac:dyDescent="0.2">
      <c r="H370" s="32"/>
      <c r="I370" s="32"/>
      <c r="J370" s="53"/>
      <c r="K370" s="53"/>
      <c r="L370" s="53"/>
      <c r="M370" s="53"/>
    </row>
    <row r="371" spans="8:13" x14ac:dyDescent="0.2">
      <c r="H371" s="32"/>
      <c r="I371" s="32"/>
      <c r="J371" s="53"/>
      <c r="K371" s="53"/>
      <c r="L371" s="53"/>
      <c r="M371" s="53"/>
    </row>
    <row r="372" spans="8:13" x14ac:dyDescent="0.2">
      <c r="H372" s="32"/>
      <c r="I372" s="32"/>
      <c r="J372" s="53"/>
      <c r="K372" s="53"/>
      <c r="L372" s="53"/>
      <c r="M372" s="53"/>
    </row>
    <row r="373" spans="8:13" x14ac:dyDescent="0.2">
      <c r="H373" s="32"/>
      <c r="I373" s="32"/>
      <c r="J373" s="53"/>
      <c r="K373" s="53"/>
      <c r="L373" s="53"/>
      <c r="M373" s="53"/>
    </row>
    <row r="374" spans="8:13" x14ac:dyDescent="0.2">
      <c r="H374" s="32"/>
      <c r="I374" s="32"/>
      <c r="J374" s="53"/>
      <c r="K374" s="53"/>
      <c r="L374" s="53"/>
      <c r="M374" s="53"/>
    </row>
    <row r="375" spans="8:13" x14ac:dyDescent="0.2">
      <c r="H375" s="32"/>
      <c r="I375" s="32"/>
      <c r="J375" s="53"/>
      <c r="K375" s="53"/>
      <c r="L375" s="53"/>
      <c r="M375" s="53"/>
    </row>
    <row r="376" spans="8:13" x14ac:dyDescent="0.2">
      <c r="H376" s="32"/>
      <c r="I376" s="32"/>
      <c r="J376" s="53"/>
      <c r="K376" s="53"/>
      <c r="L376" s="53"/>
      <c r="M376" s="53"/>
    </row>
    <row r="377" spans="8:13" x14ac:dyDescent="0.2">
      <c r="H377" s="32"/>
      <c r="I377" s="32"/>
      <c r="J377" s="53"/>
      <c r="K377" s="53"/>
      <c r="L377" s="53"/>
      <c r="M377" s="53"/>
    </row>
    <row r="378" spans="8:13" x14ac:dyDescent="0.2">
      <c r="H378" s="32"/>
      <c r="I378" s="32"/>
      <c r="J378" s="53"/>
      <c r="K378" s="53"/>
      <c r="L378" s="53"/>
      <c r="M378" s="53"/>
    </row>
    <row r="379" spans="8:13" x14ac:dyDescent="0.2">
      <c r="H379" s="32"/>
      <c r="I379" s="32"/>
      <c r="J379" s="53"/>
      <c r="K379" s="53"/>
      <c r="L379" s="53"/>
      <c r="M379" s="53"/>
    </row>
    <row r="380" spans="8:13" x14ac:dyDescent="0.2">
      <c r="H380" s="32"/>
      <c r="I380" s="32"/>
      <c r="J380" s="53"/>
      <c r="K380" s="53"/>
      <c r="L380" s="53"/>
      <c r="M380" s="53"/>
    </row>
    <row r="381" spans="8:13" x14ac:dyDescent="0.2">
      <c r="H381" s="32"/>
      <c r="I381" s="32"/>
      <c r="J381" s="53"/>
      <c r="K381" s="53"/>
      <c r="L381" s="53"/>
      <c r="M381" s="53"/>
    </row>
    <row r="382" spans="8:13" x14ac:dyDescent="0.2">
      <c r="H382" s="32"/>
      <c r="I382" s="32"/>
      <c r="J382" s="53"/>
      <c r="K382" s="53"/>
      <c r="L382" s="53"/>
      <c r="M382" s="53"/>
    </row>
    <row r="383" spans="8:13" x14ac:dyDescent="0.2">
      <c r="H383" s="32"/>
      <c r="I383" s="32"/>
      <c r="J383" s="53"/>
      <c r="K383" s="53"/>
      <c r="L383" s="53"/>
      <c r="M383" s="53"/>
    </row>
    <row r="384" spans="8:13" x14ac:dyDescent="0.2">
      <c r="H384" s="32"/>
      <c r="I384" s="32"/>
      <c r="J384" s="53"/>
      <c r="K384" s="53"/>
      <c r="L384" s="53"/>
      <c r="M384" s="53"/>
    </row>
    <row r="385" spans="8:13" x14ac:dyDescent="0.2">
      <c r="H385" s="32"/>
      <c r="I385" s="32"/>
      <c r="J385" s="53"/>
      <c r="K385" s="53"/>
      <c r="L385" s="53"/>
      <c r="M385" s="53"/>
    </row>
    <row r="386" spans="8:13" x14ac:dyDescent="0.2">
      <c r="H386" s="32"/>
      <c r="I386" s="32"/>
      <c r="J386" s="53"/>
      <c r="K386" s="53"/>
      <c r="L386" s="53"/>
      <c r="M386" s="53"/>
    </row>
    <row r="387" spans="8:13" x14ac:dyDescent="0.2">
      <c r="H387" s="32"/>
      <c r="I387" s="32"/>
      <c r="J387" s="53"/>
      <c r="K387" s="53"/>
      <c r="L387" s="53"/>
      <c r="M387" s="53"/>
    </row>
    <row r="388" spans="8:13" x14ac:dyDescent="0.2">
      <c r="H388" s="32"/>
      <c r="I388" s="32"/>
      <c r="J388" s="53"/>
      <c r="K388" s="53"/>
      <c r="L388" s="53"/>
      <c r="M388" s="53"/>
    </row>
    <row r="389" spans="8:13" x14ac:dyDescent="0.2">
      <c r="H389" s="32"/>
      <c r="I389" s="32"/>
      <c r="J389" s="53"/>
      <c r="K389" s="53"/>
      <c r="L389" s="53"/>
      <c r="M389" s="53"/>
    </row>
    <row r="390" spans="8:13" x14ac:dyDescent="0.2">
      <c r="H390" s="32"/>
      <c r="I390" s="32"/>
      <c r="J390" s="53"/>
      <c r="K390" s="53"/>
      <c r="L390" s="53"/>
      <c r="M390" s="53"/>
    </row>
    <row r="391" spans="8:13" x14ac:dyDescent="0.2">
      <c r="H391" s="32"/>
      <c r="I391" s="32"/>
      <c r="J391" s="53"/>
      <c r="K391" s="53"/>
      <c r="L391" s="53"/>
      <c r="M391" s="53"/>
    </row>
    <row r="392" spans="8:13" x14ac:dyDescent="0.2">
      <c r="H392" s="32"/>
      <c r="I392" s="32"/>
      <c r="J392" s="53"/>
      <c r="K392" s="53"/>
      <c r="L392" s="53"/>
      <c r="M392" s="53"/>
    </row>
    <row r="393" spans="8:13" x14ac:dyDescent="0.2">
      <c r="H393" s="32"/>
      <c r="I393" s="32"/>
      <c r="J393" s="53"/>
      <c r="K393" s="53"/>
      <c r="L393" s="53"/>
      <c r="M393" s="53"/>
    </row>
    <row r="394" spans="8:13" x14ac:dyDescent="0.2">
      <c r="H394" s="32"/>
      <c r="I394" s="32"/>
      <c r="J394" s="53"/>
      <c r="K394" s="53"/>
      <c r="L394" s="53"/>
      <c r="M394" s="53"/>
    </row>
    <row r="395" spans="8:13" x14ac:dyDescent="0.2">
      <c r="H395" s="32"/>
      <c r="I395" s="32"/>
      <c r="J395" s="53"/>
      <c r="K395" s="53"/>
      <c r="L395" s="53"/>
      <c r="M395" s="53"/>
    </row>
    <row r="396" spans="8:13" x14ac:dyDescent="0.2">
      <c r="H396" s="32"/>
      <c r="I396" s="32"/>
      <c r="J396" s="53"/>
      <c r="K396" s="53"/>
      <c r="L396" s="53"/>
      <c r="M396" s="53"/>
    </row>
    <row r="397" spans="8:13" x14ac:dyDescent="0.2">
      <c r="H397" s="32"/>
      <c r="I397" s="32"/>
      <c r="J397" s="53"/>
      <c r="K397" s="53"/>
      <c r="L397" s="53"/>
      <c r="M397" s="53"/>
    </row>
    <row r="398" spans="8:13" x14ac:dyDescent="0.2">
      <c r="H398" s="32"/>
      <c r="I398" s="32"/>
      <c r="J398" s="53"/>
      <c r="K398" s="53"/>
      <c r="L398" s="53"/>
      <c r="M398" s="53"/>
    </row>
    <row r="399" spans="8:13" x14ac:dyDescent="0.2">
      <c r="H399" s="32"/>
      <c r="I399" s="32"/>
      <c r="J399" s="53"/>
      <c r="K399" s="53"/>
      <c r="L399" s="53"/>
      <c r="M399" s="53"/>
    </row>
    <row r="400" spans="8:13" x14ac:dyDescent="0.2">
      <c r="H400" s="32"/>
      <c r="I400" s="32"/>
      <c r="J400" s="53"/>
      <c r="K400" s="53"/>
      <c r="L400" s="53"/>
      <c r="M400" s="53"/>
    </row>
    <row r="401" spans="8:13" x14ac:dyDescent="0.2">
      <c r="H401" s="32"/>
      <c r="I401" s="32"/>
      <c r="J401" s="53"/>
      <c r="K401" s="53"/>
      <c r="L401" s="53"/>
      <c r="M401" s="53"/>
    </row>
    <row r="402" spans="8:13" x14ac:dyDescent="0.2">
      <c r="H402" s="32"/>
      <c r="I402" s="32"/>
      <c r="J402" s="53"/>
      <c r="K402" s="53"/>
      <c r="L402" s="53"/>
      <c r="M402" s="53"/>
    </row>
    <row r="403" spans="8:13" x14ac:dyDescent="0.2">
      <c r="H403" s="32"/>
      <c r="I403" s="32"/>
      <c r="J403" s="53"/>
      <c r="K403" s="53"/>
      <c r="L403" s="53"/>
      <c r="M403" s="53"/>
    </row>
    <row r="404" spans="8:13" x14ac:dyDescent="0.2">
      <c r="H404" s="32"/>
      <c r="I404" s="32"/>
      <c r="J404" s="53"/>
      <c r="K404" s="53"/>
      <c r="L404" s="53"/>
      <c r="M404" s="53"/>
    </row>
    <row r="405" spans="8:13" x14ac:dyDescent="0.2">
      <c r="H405" s="32"/>
      <c r="I405" s="32"/>
      <c r="J405" s="53"/>
      <c r="K405" s="53"/>
      <c r="L405" s="53"/>
      <c r="M405" s="53"/>
    </row>
    <row r="406" spans="8:13" x14ac:dyDescent="0.2">
      <c r="H406" s="32"/>
      <c r="I406" s="32"/>
      <c r="J406" s="53"/>
      <c r="K406" s="53"/>
      <c r="L406" s="53"/>
      <c r="M406" s="53"/>
    </row>
    <row r="407" spans="8:13" x14ac:dyDescent="0.2">
      <c r="H407" s="32"/>
      <c r="I407" s="32"/>
      <c r="J407" s="53"/>
      <c r="K407" s="53"/>
      <c r="L407" s="53"/>
      <c r="M407" s="53"/>
    </row>
    <row r="408" spans="8:13" x14ac:dyDescent="0.2">
      <c r="H408" s="32"/>
      <c r="I408" s="32"/>
      <c r="J408" s="53"/>
      <c r="K408" s="53"/>
      <c r="L408" s="53"/>
      <c r="M408" s="53"/>
    </row>
    <row r="409" spans="8:13" x14ac:dyDescent="0.2">
      <c r="H409" s="32"/>
      <c r="I409" s="32"/>
      <c r="J409" s="53"/>
      <c r="K409" s="53"/>
      <c r="L409" s="53"/>
      <c r="M409" s="53"/>
    </row>
    <row r="410" spans="8:13" x14ac:dyDescent="0.2">
      <c r="H410" s="32"/>
      <c r="I410" s="32"/>
      <c r="J410" s="53"/>
      <c r="K410" s="53"/>
      <c r="L410" s="53"/>
      <c r="M410" s="53"/>
    </row>
    <row r="411" spans="8:13" x14ac:dyDescent="0.2">
      <c r="H411" s="32"/>
      <c r="I411" s="32"/>
      <c r="J411" s="53"/>
      <c r="K411" s="53"/>
      <c r="L411" s="53"/>
      <c r="M411" s="53"/>
    </row>
    <row r="412" spans="8:13" x14ac:dyDescent="0.2">
      <c r="H412" s="32"/>
      <c r="I412" s="32"/>
      <c r="J412" s="53"/>
      <c r="K412" s="53"/>
      <c r="L412" s="53"/>
      <c r="M412" s="53"/>
    </row>
    <row r="413" spans="8:13" x14ac:dyDescent="0.2">
      <c r="H413" s="32"/>
      <c r="I413" s="32"/>
      <c r="J413" s="53"/>
      <c r="K413" s="53"/>
      <c r="L413" s="53"/>
      <c r="M413" s="53"/>
    </row>
    <row r="414" spans="8:13" x14ac:dyDescent="0.2">
      <c r="H414" s="32"/>
      <c r="I414" s="32"/>
      <c r="J414" s="53"/>
      <c r="K414" s="53"/>
      <c r="L414" s="53"/>
      <c r="M414" s="53"/>
    </row>
    <row r="415" spans="8:13" x14ac:dyDescent="0.2">
      <c r="H415" s="32"/>
      <c r="I415" s="32"/>
      <c r="J415" s="53"/>
      <c r="K415" s="53"/>
      <c r="L415" s="53"/>
      <c r="M415" s="53"/>
    </row>
    <row r="416" spans="8:13" x14ac:dyDescent="0.2">
      <c r="H416" s="32"/>
      <c r="I416" s="32"/>
      <c r="J416" s="53"/>
      <c r="K416" s="53"/>
      <c r="L416" s="53"/>
      <c r="M416" s="53"/>
    </row>
    <row r="417" spans="8:13" x14ac:dyDescent="0.2">
      <c r="H417" s="32"/>
      <c r="I417" s="32"/>
      <c r="J417" s="53"/>
      <c r="K417" s="53"/>
      <c r="L417" s="53"/>
      <c r="M417" s="53"/>
    </row>
    <row r="418" spans="8:13" x14ac:dyDescent="0.2">
      <c r="H418" s="32"/>
      <c r="I418" s="32"/>
      <c r="J418" s="53"/>
      <c r="K418" s="53"/>
      <c r="L418" s="53"/>
      <c r="M418" s="53"/>
    </row>
    <row r="419" spans="8:13" x14ac:dyDescent="0.2">
      <c r="H419" s="32"/>
      <c r="I419" s="32"/>
      <c r="J419" s="53"/>
      <c r="K419" s="53"/>
      <c r="L419" s="53"/>
      <c r="M419" s="53"/>
    </row>
    <row r="420" spans="8:13" x14ac:dyDescent="0.2">
      <c r="H420" s="32"/>
      <c r="I420" s="32"/>
      <c r="J420" s="53"/>
      <c r="K420" s="53"/>
      <c r="L420" s="53"/>
      <c r="M420" s="53"/>
    </row>
    <row r="421" spans="8:13" x14ac:dyDescent="0.2">
      <c r="H421" s="32"/>
      <c r="I421" s="32"/>
      <c r="J421" s="53"/>
      <c r="K421" s="53"/>
      <c r="L421" s="53"/>
      <c r="M421" s="53"/>
    </row>
    <row r="422" spans="8:13" x14ac:dyDescent="0.2">
      <c r="H422" s="32"/>
      <c r="I422" s="32"/>
      <c r="J422" s="53"/>
      <c r="K422" s="53"/>
      <c r="L422" s="53"/>
      <c r="M422" s="53"/>
    </row>
    <row r="423" spans="8:13" x14ac:dyDescent="0.2">
      <c r="H423" s="32"/>
      <c r="I423" s="32"/>
      <c r="J423" s="53"/>
      <c r="K423" s="53"/>
      <c r="L423" s="53"/>
      <c r="M423" s="53"/>
    </row>
    <row r="424" spans="8:13" x14ac:dyDescent="0.2">
      <c r="H424" s="32"/>
      <c r="I424" s="32"/>
      <c r="J424" s="53"/>
      <c r="K424" s="53"/>
      <c r="L424" s="53"/>
      <c r="M424" s="53"/>
    </row>
    <row r="425" spans="8:13" x14ac:dyDescent="0.2">
      <c r="H425" s="32"/>
      <c r="I425" s="32"/>
      <c r="J425" s="53"/>
      <c r="K425" s="53"/>
      <c r="L425" s="53"/>
      <c r="M425" s="53"/>
    </row>
    <row r="426" spans="8:13" x14ac:dyDescent="0.2">
      <c r="H426" s="32"/>
      <c r="I426" s="32"/>
      <c r="J426" s="53"/>
      <c r="K426" s="53"/>
      <c r="L426" s="53"/>
      <c r="M426" s="53"/>
    </row>
    <row r="427" spans="8:13" x14ac:dyDescent="0.2">
      <c r="H427" s="32"/>
      <c r="I427" s="32"/>
      <c r="J427" s="53"/>
      <c r="K427" s="53"/>
      <c r="L427" s="53"/>
      <c r="M427" s="53"/>
    </row>
    <row r="428" spans="8:13" x14ac:dyDescent="0.2">
      <c r="H428" s="32"/>
      <c r="I428" s="32"/>
      <c r="J428" s="53"/>
      <c r="K428" s="53"/>
      <c r="L428" s="53"/>
      <c r="M428" s="53"/>
    </row>
    <row r="429" spans="8:13" x14ac:dyDescent="0.2">
      <c r="H429" s="32"/>
      <c r="I429" s="32"/>
      <c r="J429" s="53"/>
      <c r="K429" s="53"/>
      <c r="L429" s="53"/>
      <c r="M429" s="53"/>
    </row>
    <row r="430" spans="8:13" x14ac:dyDescent="0.2">
      <c r="H430" s="32"/>
      <c r="I430" s="32"/>
      <c r="J430" s="53"/>
      <c r="K430" s="53"/>
      <c r="L430" s="53"/>
      <c r="M430" s="53"/>
    </row>
    <row r="431" spans="8:13" x14ac:dyDescent="0.2">
      <c r="H431" s="32"/>
      <c r="I431" s="32"/>
      <c r="J431" s="53"/>
      <c r="K431" s="53"/>
      <c r="L431" s="53"/>
      <c r="M431" s="53"/>
    </row>
    <row r="432" spans="8:13" x14ac:dyDescent="0.2">
      <c r="H432" s="32"/>
      <c r="I432" s="32"/>
      <c r="J432" s="53"/>
      <c r="K432" s="53"/>
      <c r="L432" s="53"/>
      <c r="M432" s="53"/>
    </row>
    <row r="433" spans="8:13" x14ac:dyDescent="0.2">
      <c r="H433" s="32"/>
      <c r="I433" s="32"/>
      <c r="J433" s="53"/>
      <c r="K433" s="53"/>
      <c r="L433" s="53"/>
      <c r="M433" s="53"/>
    </row>
    <row r="434" spans="8:13" x14ac:dyDescent="0.2">
      <c r="H434" s="32"/>
      <c r="I434" s="32"/>
      <c r="J434" s="53"/>
      <c r="K434" s="53"/>
      <c r="L434" s="53"/>
      <c r="M434" s="53"/>
    </row>
    <row r="435" spans="8:13" x14ac:dyDescent="0.2">
      <c r="H435" s="32"/>
      <c r="I435" s="32"/>
      <c r="J435" s="53"/>
      <c r="K435" s="53"/>
      <c r="L435" s="53"/>
      <c r="M435" s="53"/>
    </row>
    <row r="436" spans="8:13" x14ac:dyDescent="0.2">
      <c r="H436" s="32"/>
      <c r="I436" s="32"/>
      <c r="J436" s="53"/>
      <c r="K436" s="53"/>
      <c r="L436" s="53"/>
      <c r="M436" s="53"/>
    </row>
    <row r="437" spans="8:13" x14ac:dyDescent="0.2">
      <c r="H437" s="32"/>
      <c r="I437" s="32"/>
      <c r="J437" s="53"/>
      <c r="K437" s="53"/>
      <c r="L437" s="53"/>
      <c r="M437" s="53"/>
    </row>
    <row r="438" spans="8:13" x14ac:dyDescent="0.2">
      <c r="H438" s="32"/>
      <c r="I438" s="32"/>
      <c r="J438" s="53"/>
      <c r="K438" s="53"/>
      <c r="L438" s="53"/>
      <c r="M438" s="53"/>
    </row>
    <row r="439" spans="8:13" x14ac:dyDescent="0.2">
      <c r="H439" s="32"/>
      <c r="I439" s="32"/>
      <c r="J439" s="53"/>
      <c r="K439" s="53"/>
      <c r="L439" s="53"/>
      <c r="M439" s="53"/>
    </row>
    <row r="440" spans="8:13" x14ac:dyDescent="0.2">
      <c r="H440" s="32"/>
      <c r="I440" s="32"/>
      <c r="J440" s="53"/>
      <c r="K440" s="53"/>
      <c r="L440" s="53"/>
      <c r="M440" s="53"/>
    </row>
    <row r="441" spans="8:13" x14ac:dyDescent="0.2">
      <c r="H441" s="32"/>
      <c r="I441" s="32"/>
      <c r="J441" s="53"/>
      <c r="K441" s="53"/>
      <c r="L441" s="53"/>
      <c r="M441" s="53"/>
    </row>
    <row r="442" spans="8:13" x14ac:dyDescent="0.2">
      <c r="H442" s="32"/>
      <c r="I442" s="32"/>
      <c r="J442" s="53"/>
      <c r="K442" s="53"/>
      <c r="L442" s="53"/>
      <c r="M442" s="53"/>
    </row>
    <row r="443" spans="8:13" x14ac:dyDescent="0.2">
      <c r="H443" s="32"/>
      <c r="I443" s="32"/>
      <c r="J443" s="53"/>
      <c r="K443" s="53"/>
      <c r="L443" s="53"/>
      <c r="M443" s="53"/>
    </row>
    <row r="444" spans="8:13" x14ac:dyDescent="0.2">
      <c r="H444" s="32"/>
      <c r="I444" s="32"/>
      <c r="J444" s="53"/>
      <c r="K444" s="53"/>
      <c r="L444" s="53"/>
      <c r="M444" s="53"/>
    </row>
    <row r="445" spans="8:13" x14ac:dyDescent="0.2">
      <c r="H445" s="32"/>
      <c r="I445" s="32"/>
      <c r="J445" s="53"/>
      <c r="K445" s="53"/>
      <c r="L445" s="53"/>
      <c r="M445" s="53"/>
    </row>
    <row r="446" spans="8:13" x14ac:dyDescent="0.2">
      <c r="H446" s="32"/>
      <c r="I446" s="32"/>
      <c r="J446" s="53"/>
      <c r="K446" s="53"/>
      <c r="L446" s="53"/>
      <c r="M446" s="53"/>
    </row>
    <row r="447" spans="8:13" x14ac:dyDescent="0.2">
      <c r="H447" s="32"/>
      <c r="I447" s="32"/>
      <c r="J447" s="53"/>
      <c r="K447" s="53"/>
      <c r="L447" s="53"/>
      <c r="M447" s="53"/>
    </row>
    <row r="448" spans="8:13" x14ac:dyDescent="0.2">
      <c r="H448" s="32"/>
      <c r="I448" s="32"/>
      <c r="J448" s="53"/>
      <c r="K448" s="53"/>
      <c r="L448" s="53"/>
      <c r="M448" s="53"/>
    </row>
    <row r="449" spans="8:13" x14ac:dyDescent="0.2">
      <c r="H449" s="32"/>
      <c r="I449" s="32"/>
      <c r="J449" s="53"/>
      <c r="K449" s="53"/>
      <c r="L449" s="53"/>
      <c r="M449" s="53"/>
    </row>
    <row r="450" spans="8:13" x14ac:dyDescent="0.2">
      <c r="H450" s="32"/>
      <c r="I450" s="32"/>
      <c r="J450" s="53"/>
      <c r="K450" s="53"/>
      <c r="L450" s="53"/>
      <c r="M450" s="53"/>
    </row>
    <row r="451" spans="8:13" x14ac:dyDescent="0.2">
      <c r="H451" s="32"/>
      <c r="I451" s="32"/>
      <c r="J451" s="53"/>
      <c r="K451" s="53"/>
      <c r="L451" s="53"/>
      <c r="M451" s="53"/>
    </row>
    <row r="452" spans="8:13" x14ac:dyDescent="0.2">
      <c r="H452" s="32"/>
      <c r="I452" s="32"/>
      <c r="J452" s="53"/>
      <c r="K452" s="53"/>
      <c r="L452" s="53"/>
      <c r="M452" s="53"/>
    </row>
    <row r="453" spans="8:13" x14ac:dyDescent="0.2">
      <c r="H453" s="32"/>
      <c r="I453" s="32"/>
      <c r="J453" s="53"/>
      <c r="K453" s="53"/>
      <c r="L453" s="53"/>
      <c r="M453" s="53"/>
    </row>
    <row r="454" spans="8:13" x14ac:dyDescent="0.2">
      <c r="H454" s="32"/>
      <c r="I454" s="32"/>
      <c r="J454" s="53"/>
      <c r="K454" s="53"/>
      <c r="L454" s="53"/>
      <c r="M454" s="53"/>
    </row>
    <row r="455" spans="8:13" x14ac:dyDescent="0.2">
      <c r="H455" s="32"/>
      <c r="I455" s="32"/>
      <c r="J455" s="53"/>
      <c r="K455" s="53"/>
      <c r="L455" s="53"/>
      <c r="M455" s="53"/>
    </row>
    <row r="456" spans="8:13" x14ac:dyDescent="0.2">
      <c r="H456" s="32"/>
      <c r="I456" s="32"/>
      <c r="J456" s="53"/>
      <c r="K456" s="53"/>
      <c r="L456" s="53"/>
      <c r="M456" s="53"/>
    </row>
    <row r="457" spans="8:13" x14ac:dyDescent="0.2">
      <c r="H457" s="32"/>
      <c r="I457" s="32"/>
      <c r="J457" s="53"/>
      <c r="K457" s="53"/>
      <c r="L457" s="53"/>
      <c r="M457" s="53"/>
    </row>
    <row r="458" spans="8:13" x14ac:dyDescent="0.2">
      <c r="H458" s="32"/>
      <c r="I458" s="32"/>
      <c r="J458" s="53"/>
      <c r="K458" s="53"/>
      <c r="L458" s="53"/>
      <c r="M458" s="53"/>
    </row>
    <row r="459" spans="8:13" x14ac:dyDescent="0.2">
      <c r="H459" s="32"/>
      <c r="I459" s="32"/>
      <c r="J459" s="53"/>
      <c r="K459" s="53"/>
      <c r="L459" s="53"/>
      <c r="M459" s="53"/>
    </row>
    <row r="460" spans="8:13" x14ac:dyDescent="0.2">
      <c r="H460" s="32"/>
      <c r="I460" s="32"/>
      <c r="J460" s="53"/>
      <c r="K460" s="53"/>
      <c r="L460" s="53"/>
      <c r="M460" s="53"/>
    </row>
    <row r="461" spans="8:13" x14ac:dyDescent="0.2">
      <c r="H461" s="32"/>
      <c r="I461" s="32"/>
      <c r="J461" s="53"/>
      <c r="K461" s="53"/>
      <c r="L461" s="53"/>
      <c r="M461" s="53"/>
    </row>
    <row r="462" spans="8:13" x14ac:dyDescent="0.2">
      <c r="H462" s="32"/>
      <c r="I462" s="32"/>
      <c r="J462" s="53"/>
      <c r="K462" s="53"/>
      <c r="L462" s="53"/>
      <c r="M462" s="53"/>
    </row>
    <row r="463" spans="8:13" x14ac:dyDescent="0.2">
      <c r="H463" s="32"/>
      <c r="I463" s="32"/>
      <c r="J463" s="53"/>
      <c r="K463" s="53"/>
      <c r="L463" s="53"/>
      <c r="M463" s="53"/>
    </row>
    <row r="464" spans="8:13" x14ac:dyDescent="0.2">
      <c r="H464" s="32"/>
      <c r="I464" s="32"/>
      <c r="J464" s="53"/>
      <c r="K464" s="53"/>
      <c r="L464" s="53"/>
      <c r="M464" s="53"/>
    </row>
    <row r="465" spans="8:13" x14ac:dyDescent="0.2">
      <c r="H465" s="32"/>
      <c r="I465" s="32"/>
      <c r="J465" s="53"/>
      <c r="K465" s="53"/>
      <c r="L465" s="53"/>
      <c r="M465" s="53"/>
    </row>
    <row r="466" spans="8:13" x14ac:dyDescent="0.2">
      <c r="H466" s="32"/>
      <c r="I466" s="32"/>
      <c r="J466" s="53"/>
      <c r="K466" s="53"/>
      <c r="L466" s="53"/>
      <c r="M466" s="53"/>
    </row>
    <row r="467" spans="8:13" x14ac:dyDescent="0.2">
      <c r="H467" s="32"/>
      <c r="I467" s="32"/>
      <c r="J467" s="53"/>
      <c r="K467" s="53"/>
      <c r="L467" s="53"/>
      <c r="M467" s="53"/>
    </row>
    <row r="468" spans="8:13" x14ac:dyDescent="0.2">
      <c r="H468" s="32"/>
      <c r="I468" s="32"/>
      <c r="J468" s="53"/>
      <c r="K468" s="53"/>
      <c r="L468" s="53"/>
      <c r="M468" s="53"/>
    </row>
    <row r="469" spans="8:13" x14ac:dyDescent="0.2">
      <c r="H469" s="32"/>
      <c r="I469" s="32"/>
      <c r="J469" s="53"/>
      <c r="K469" s="53"/>
      <c r="L469" s="53"/>
      <c r="M469" s="53"/>
    </row>
    <row r="470" spans="8:13" x14ac:dyDescent="0.2">
      <c r="H470" s="32"/>
      <c r="I470" s="32"/>
      <c r="J470" s="53"/>
      <c r="K470" s="53"/>
      <c r="L470" s="53"/>
      <c r="M470" s="53"/>
    </row>
    <row r="471" spans="8:13" x14ac:dyDescent="0.2">
      <c r="H471" s="32"/>
      <c r="I471" s="32"/>
      <c r="J471" s="53"/>
      <c r="K471" s="53"/>
      <c r="L471" s="53"/>
      <c r="M471" s="53"/>
    </row>
    <row r="472" spans="8:13" x14ac:dyDescent="0.2">
      <c r="H472" s="32"/>
      <c r="I472" s="32"/>
      <c r="J472" s="53"/>
      <c r="K472" s="53"/>
      <c r="L472" s="53"/>
      <c r="M472" s="53"/>
    </row>
    <row r="473" spans="8:13" x14ac:dyDescent="0.2">
      <c r="H473" s="32"/>
      <c r="I473" s="32"/>
      <c r="J473" s="53"/>
      <c r="K473" s="53"/>
      <c r="L473" s="53"/>
      <c r="M473" s="53"/>
    </row>
    <row r="474" spans="8:13" x14ac:dyDescent="0.2">
      <c r="H474" s="32"/>
      <c r="I474" s="32"/>
      <c r="J474" s="53"/>
      <c r="K474" s="53"/>
      <c r="L474" s="53"/>
      <c r="M474" s="53"/>
    </row>
    <row r="475" spans="8:13" x14ac:dyDescent="0.2">
      <c r="H475" s="32"/>
      <c r="I475" s="32"/>
      <c r="J475" s="53"/>
      <c r="K475" s="53"/>
      <c r="L475" s="53"/>
      <c r="M475" s="53"/>
    </row>
    <row r="476" spans="8:13" x14ac:dyDescent="0.2">
      <c r="H476" s="32"/>
      <c r="I476" s="32"/>
      <c r="J476" s="53"/>
      <c r="K476" s="53"/>
      <c r="L476" s="53"/>
      <c r="M476" s="53"/>
    </row>
    <row r="477" spans="8:13" x14ac:dyDescent="0.2">
      <c r="H477" s="32"/>
      <c r="I477" s="32"/>
      <c r="J477" s="53"/>
      <c r="K477" s="53"/>
      <c r="L477" s="53"/>
      <c r="M477" s="53"/>
    </row>
    <row r="478" spans="8:13" x14ac:dyDescent="0.2">
      <c r="H478" s="32"/>
      <c r="I478" s="32"/>
      <c r="J478" s="53"/>
      <c r="K478" s="53"/>
      <c r="L478" s="53"/>
      <c r="M478" s="53"/>
    </row>
    <row r="479" spans="8:13" x14ac:dyDescent="0.2">
      <c r="H479" s="32"/>
      <c r="I479" s="32"/>
      <c r="J479" s="53"/>
      <c r="K479" s="53"/>
      <c r="L479" s="53"/>
      <c r="M479" s="53"/>
    </row>
    <row r="480" spans="8:13" x14ac:dyDescent="0.2">
      <c r="H480" s="32"/>
      <c r="I480" s="32"/>
      <c r="J480" s="53"/>
      <c r="K480" s="53"/>
      <c r="L480" s="53"/>
      <c r="M480" s="53"/>
    </row>
    <row r="481" spans="8:13" x14ac:dyDescent="0.2">
      <c r="H481" s="32"/>
      <c r="I481" s="32"/>
      <c r="J481" s="53"/>
      <c r="K481" s="53"/>
      <c r="L481" s="53"/>
      <c r="M481" s="53"/>
    </row>
    <row r="482" spans="8:13" x14ac:dyDescent="0.2">
      <c r="H482" s="32"/>
      <c r="I482" s="32"/>
      <c r="J482" s="53"/>
      <c r="K482" s="53"/>
      <c r="L482" s="53"/>
      <c r="M482" s="53"/>
    </row>
    <row r="483" spans="8:13" x14ac:dyDescent="0.2">
      <c r="H483" s="32"/>
      <c r="I483" s="32"/>
      <c r="J483" s="53"/>
      <c r="K483" s="53"/>
      <c r="L483" s="53"/>
      <c r="M483" s="53"/>
    </row>
    <row r="484" spans="8:13" x14ac:dyDescent="0.2">
      <c r="H484" s="32"/>
      <c r="I484" s="32"/>
      <c r="J484" s="53"/>
      <c r="K484" s="53"/>
      <c r="L484" s="53"/>
      <c r="M484" s="53"/>
    </row>
    <row r="485" spans="8:13" x14ac:dyDescent="0.2">
      <c r="H485" s="32"/>
      <c r="I485" s="32"/>
      <c r="J485" s="53"/>
      <c r="K485" s="53"/>
      <c r="L485" s="53"/>
      <c r="M485" s="53"/>
    </row>
    <row r="486" spans="8:13" x14ac:dyDescent="0.2">
      <c r="H486" s="32"/>
      <c r="I486" s="32"/>
      <c r="J486" s="53"/>
      <c r="K486" s="53"/>
      <c r="L486" s="53"/>
      <c r="M486" s="53"/>
    </row>
    <row r="487" spans="8:13" x14ac:dyDescent="0.2">
      <c r="H487" s="32"/>
      <c r="I487" s="32"/>
      <c r="J487" s="53"/>
      <c r="K487" s="53"/>
      <c r="L487" s="53"/>
      <c r="M487" s="53"/>
    </row>
    <row r="488" spans="8:13" x14ac:dyDescent="0.2">
      <c r="H488" s="32"/>
      <c r="I488" s="32"/>
      <c r="J488" s="53"/>
      <c r="K488" s="53"/>
      <c r="L488" s="53"/>
      <c r="M488" s="53"/>
    </row>
    <row r="489" spans="8:13" x14ac:dyDescent="0.2">
      <c r="H489" s="32"/>
      <c r="I489" s="32"/>
      <c r="J489" s="53"/>
      <c r="K489" s="53"/>
      <c r="L489" s="53"/>
      <c r="M489" s="53"/>
    </row>
    <row r="490" spans="8:13" x14ac:dyDescent="0.2">
      <c r="H490" s="32"/>
      <c r="I490" s="32"/>
      <c r="J490" s="53"/>
      <c r="K490" s="53"/>
      <c r="L490" s="53"/>
      <c r="M490" s="53"/>
    </row>
    <row r="491" spans="8:13" x14ac:dyDescent="0.2">
      <c r="H491" s="32"/>
      <c r="I491" s="32"/>
      <c r="J491" s="53"/>
      <c r="K491" s="53"/>
      <c r="L491" s="53"/>
      <c r="M491" s="53"/>
    </row>
    <row r="492" spans="8:13" x14ac:dyDescent="0.2">
      <c r="H492" s="32"/>
      <c r="I492" s="32"/>
      <c r="J492" s="53"/>
      <c r="K492" s="53"/>
      <c r="L492" s="53"/>
      <c r="M492" s="53"/>
    </row>
    <row r="493" spans="8:13" x14ac:dyDescent="0.2">
      <c r="H493" s="32"/>
      <c r="I493" s="32"/>
      <c r="J493" s="53"/>
      <c r="K493" s="53"/>
      <c r="L493" s="53"/>
      <c r="M493" s="53"/>
    </row>
    <row r="494" spans="8:13" x14ac:dyDescent="0.2">
      <c r="H494" s="32"/>
      <c r="I494" s="32"/>
      <c r="J494" s="53"/>
      <c r="K494" s="53"/>
      <c r="L494" s="53"/>
      <c r="M494" s="53"/>
    </row>
    <row r="495" spans="8:13" x14ac:dyDescent="0.2">
      <c r="H495" s="32"/>
      <c r="I495" s="32"/>
      <c r="J495" s="53"/>
      <c r="K495" s="53"/>
      <c r="L495" s="53"/>
      <c r="M495" s="53"/>
    </row>
    <row r="496" spans="8:13" x14ac:dyDescent="0.2">
      <c r="H496" s="32"/>
      <c r="I496" s="32"/>
      <c r="J496" s="53"/>
      <c r="K496" s="53"/>
      <c r="L496" s="53"/>
      <c r="M496" s="53"/>
    </row>
    <row r="497" spans="8:13" x14ac:dyDescent="0.2">
      <c r="H497" s="32"/>
      <c r="I497" s="32"/>
      <c r="J497" s="53"/>
      <c r="K497" s="53"/>
      <c r="L497" s="53"/>
      <c r="M497" s="53"/>
    </row>
    <row r="498" spans="8:13" x14ac:dyDescent="0.2">
      <c r="H498" s="32"/>
      <c r="I498" s="32"/>
      <c r="J498" s="53"/>
      <c r="K498" s="53"/>
      <c r="L498" s="53"/>
      <c r="M498" s="53"/>
    </row>
    <row r="499" spans="8:13" x14ac:dyDescent="0.2">
      <c r="H499" s="32"/>
      <c r="I499" s="32"/>
      <c r="J499" s="53"/>
      <c r="K499" s="53"/>
      <c r="L499" s="53"/>
      <c r="M499" s="53"/>
    </row>
    <row r="500" spans="8:13" x14ac:dyDescent="0.2">
      <c r="H500" s="32"/>
      <c r="I500" s="32"/>
      <c r="J500" s="53"/>
      <c r="K500" s="53"/>
      <c r="L500" s="53"/>
      <c r="M500" s="53"/>
    </row>
    <row r="501" spans="8:13" x14ac:dyDescent="0.2">
      <c r="H501" s="32"/>
      <c r="I501" s="32"/>
      <c r="J501" s="53"/>
      <c r="K501" s="53"/>
      <c r="L501" s="53"/>
      <c r="M501" s="53"/>
    </row>
    <row r="502" spans="8:13" x14ac:dyDescent="0.2">
      <c r="H502" s="32"/>
      <c r="I502" s="32"/>
      <c r="J502" s="53"/>
      <c r="K502" s="53"/>
      <c r="L502" s="53"/>
      <c r="M502" s="53"/>
    </row>
    <row r="503" spans="8:13" x14ac:dyDescent="0.2">
      <c r="H503" s="32"/>
      <c r="I503" s="32"/>
      <c r="J503" s="53"/>
      <c r="K503" s="53"/>
      <c r="L503" s="53"/>
      <c r="M503" s="53"/>
    </row>
    <row r="504" spans="8:13" x14ac:dyDescent="0.2">
      <c r="H504" s="32"/>
      <c r="I504" s="32"/>
      <c r="J504" s="53"/>
      <c r="K504" s="53"/>
      <c r="L504" s="53"/>
      <c r="M504" s="53"/>
    </row>
    <row r="505" spans="8:13" x14ac:dyDescent="0.2">
      <c r="H505" s="32"/>
      <c r="I505" s="32"/>
      <c r="J505" s="53"/>
      <c r="K505" s="53"/>
      <c r="L505" s="53"/>
      <c r="M505" s="53"/>
    </row>
    <row r="506" spans="8:13" x14ac:dyDescent="0.2">
      <c r="H506" s="32"/>
      <c r="I506" s="32"/>
      <c r="J506" s="53"/>
      <c r="K506" s="53"/>
      <c r="L506" s="53"/>
      <c r="M506" s="53"/>
    </row>
    <row r="507" spans="8:13" x14ac:dyDescent="0.2">
      <c r="H507" s="32"/>
      <c r="I507" s="32"/>
      <c r="J507" s="53"/>
      <c r="K507" s="53"/>
      <c r="L507" s="53"/>
      <c r="M507" s="53"/>
    </row>
    <row r="508" spans="8:13" x14ac:dyDescent="0.2">
      <c r="H508" s="32"/>
      <c r="I508" s="32"/>
      <c r="J508" s="53"/>
      <c r="K508" s="53"/>
      <c r="L508" s="53"/>
      <c r="M508" s="53"/>
    </row>
    <row r="509" spans="8:13" x14ac:dyDescent="0.2">
      <c r="J509" s="53"/>
      <c r="K509" s="53"/>
      <c r="L509" s="53"/>
      <c r="M509" s="53"/>
    </row>
    <row r="510" spans="8:13" x14ac:dyDescent="0.2">
      <c r="J510" s="53"/>
      <c r="K510" s="53"/>
      <c r="L510" s="53"/>
      <c r="M510" s="53"/>
    </row>
  </sheetData>
  <mergeCells count="2">
    <mergeCell ref="B1:BG1"/>
    <mergeCell ref="J367:L367"/>
  </mergeCells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12"/>
  <sheetViews>
    <sheetView tabSelected="1" zoomScale="90" zoomScaleNormal="90" workbookViewId="0">
      <selection sqref="A1:A2"/>
    </sheetView>
  </sheetViews>
  <sheetFormatPr defaultRowHeight="15" x14ac:dyDescent="0.25"/>
  <cols>
    <col min="1" max="1" width="19.28515625" customWidth="1"/>
    <col min="2" max="14" width="16.5703125" customWidth="1"/>
    <col min="15" max="27" width="0" hidden="1" customWidth="1"/>
  </cols>
  <sheetData>
    <row r="1" spans="1:26" ht="15.75" thickBot="1" x14ac:dyDescent="0.3">
      <c r="A1" s="63" t="s">
        <v>7</v>
      </c>
      <c r="B1" s="60" t="s">
        <v>5</v>
      </c>
      <c r="C1" s="61"/>
      <c r="D1" s="61"/>
      <c r="E1" s="62"/>
      <c r="F1" s="60" t="s">
        <v>6</v>
      </c>
      <c r="G1" s="61"/>
      <c r="H1" s="61"/>
      <c r="I1" s="62"/>
      <c r="J1" s="60" t="s">
        <v>1</v>
      </c>
      <c r="K1" s="61"/>
      <c r="L1" s="61"/>
      <c r="M1" s="62"/>
    </row>
    <row r="2" spans="1:26" s="2" customFormat="1" ht="75.75" thickBot="1" x14ac:dyDescent="0.3">
      <c r="A2" s="63"/>
      <c r="B2" s="6" t="s">
        <v>0</v>
      </c>
      <c r="C2" s="7" t="s">
        <v>2</v>
      </c>
      <c r="D2" s="7" t="s">
        <v>3</v>
      </c>
      <c r="E2" s="8" t="s">
        <v>4</v>
      </c>
      <c r="F2" s="10" t="s">
        <v>0</v>
      </c>
      <c r="G2" s="11" t="s">
        <v>2</v>
      </c>
      <c r="H2" s="11" t="s">
        <v>3</v>
      </c>
      <c r="I2" s="12" t="s">
        <v>4</v>
      </c>
      <c r="J2" s="3" t="s">
        <v>0</v>
      </c>
      <c r="K2" s="4" t="s">
        <v>2</v>
      </c>
      <c r="L2" s="4" t="s">
        <v>3</v>
      </c>
      <c r="M2" s="5" t="s">
        <v>4</v>
      </c>
      <c r="O2" s="2">
        <v>76.099999999999994</v>
      </c>
      <c r="P2" s="2">
        <v>77.400000000000006</v>
      </c>
      <c r="Q2" s="2">
        <v>70.2</v>
      </c>
      <c r="R2" s="2">
        <v>76.099999999999994</v>
      </c>
      <c r="S2" s="2">
        <v>75</v>
      </c>
      <c r="T2" s="2">
        <v>75.900000000000006</v>
      </c>
      <c r="U2" s="2">
        <v>70.099999999999994</v>
      </c>
      <c r="V2" s="2">
        <v>76.099999999999994</v>
      </c>
      <c r="W2" s="2">
        <v>75.8</v>
      </c>
      <c r="X2" s="2">
        <v>76.8</v>
      </c>
      <c r="Y2" s="2">
        <v>70.599999999999994</v>
      </c>
      <c r="Z2" s="2">
        <v>76.5</v>
      </c>
    </row>
    <row r="3" spans="1:26" hidden="1" x14ac:dyDescent="0.25">
      <c r="A3" s="1">
        <v>39479</v>
      </c>
      <c r="O3">
        <v>76.5</v>
      </c>
      <c r="P3">
        <v>77.900000000000006</v>
      </c>
      <c r="Q3">
        <v>70.2</v>
      </c>
      <c r="R3">
        <v>76.599999999999994</v>
      </c>
      <c r="S3">
        <v>75.599999999999994</v>
      </c>
      <c r="T3">
        <v>76.400000000000006</v>
      </c>
      <c r="U3">
        <v>70.7</v>
      </c>
      <c r="V3">
        <v>76.900000000000006</v>
      </c>
      <c r="W3">
        <v>76.2</v>
      </c>
      <c r="X3">
        <v>77.3</v>
      </c>
      <c r="Y3">
        <v>70.8</v>
      </c>
      <c r="Z3">
        <v>77</v>
      </c>
    </row>
    <row r="4" spans="1:26" hidden="1" x14ac:dyDescent="0.25">
      <c r="A4" s="1">
        <v>39508</v>
      </c>
      <c r="O4">
        <v>77.3</v>
      </c>
      <c r="P4">
        <v>78.8</v>
      </c>
      <c r="Q4">
        <v>70.900000000000006</v>
      </c>
      <c r="R4">
        <v>77.400000000000006</v>
      </c>
      <c r="S4">
        <v>76.400000000000006</v>
      </c>
      <c r="T4">
        <v>77.400000000000006</v>
      </c>
      <c r="U4">
        <v>71.599999999999994</v>
      </c>
      <c r="V4">
        <v>77.7</v>
      </c>
      <c r="W4">
        <v>76.900000000000006</v>
      </c>
      <c r="X4">
        <v>78.099999999999994</v>
      </c>
      <c r="Y4">
        <v>71.400000000000006</v>
      </c>
      <c r="Z4">
        <v>77.7</v>
      </c>
    </row>
    <row r="5" spans="1:26" hidden="1" x14ac:dyDescent="0.25">
      <c r="A5" s="1">
        <v>39539</v>
      </c>
      <c r="O5">
        <v>78.099999999999994</v>
      </c>
      <c r="P5">
        <v>79.400000000000006</v>
      </c>
      <c r="Q5">
        <v>72.400000000000006</v>
      </c>
      <c r="R5">
        <v>78.2</v>
      </c>
      <c r="S5">
        <v>77</v>
      </c>
      <c r="T5">
        <v>77.8</v>
      </c>
      <c r="U5">
        <v>72.599999999999994</v>
      </c>
      <c r="V5">
        <v>78.5</v>
      </c>
      <c r="W5">
        <v>77.599999999999994</v>
      </c>
      <c r="X5">
        <v>78.599999999999994</v>
      </c>
      <c r="Y5">
        <v>72.7</v>
      </c>
      <c r="Z5">
        <v>78.599999999999994</v>
      </c>
    </row>
    <row r="6" spans="1:26" hidden="1" x14ac:dyDescent="0.25">
      <c r="A6" s="1">
        <v>39569</v>
      </c>
      <c r="O6">
        <v>78.7</v>
      </c>
      <c r="P6">
        <v>79.8</v>
      </c>
      <c r="Q6">
        <v>73.900000000000006</v>
      </c>
      <c r="R6">
        <v>79</v>
      </c>
      <c r="S6">
        <v>77.5</v>
      </c>
      <c r="T6">
        <v>78.099999999999994</v>
      </c>
      <c r="U6">
        <v>74.099999999999994</v>
      </c>
      <c r="V6">
        <v>79</v>
      </c>
      <c r="W6">
        <v>78.099999999999994</v>
      </c>
      <c r="X6">
        <v>79</v>
      </c>
      <c r="Y6">
        <v>74.099999999999994</v>
      </c>
      <c r="Z6">
        <v>79.3</v>
      </c>
    </row>
    <row r="7" spans="1:26" hidden="1" x14ac:dyDescent="0.25">
      <c r="A7" s="1">
        <v>39600</v>
      </c>
      <c r="O7">
        <v>80.099999999999994</v>
      </c>
      <c r="P7">
        <v>81.3</v>
      </c>
      <c r="Q7">
        <v>75</v>
      </c>
      <c r="R7">
        <v>80.2</v>
      </c>
      <c r="S7">
        <v>78.599999999999994</v>
      </c>
      <c r="T7">
        <v>79.2</v>
      </c>
      <c r="U7">
        <v>75.599999999999994</v>
      </c>
      <c r="V7">
        <v>80.099999999999994</v>
      </c>
      <c r="W7">
        <v>79.5</v>
      </c>
      <c r="X7">
        <v>80.400000000000006</v>
      </c>
      <c r="Y7">
        <v>75.3</v>
      </c>
      <c r="Z7">
        <v>80.400000000000006</v>
      </c>
    </row>
    <row r="8" spans="1:26" hidden="1" x14ac:dyDescent="0.25">
      <c r="A8" s="1">
        <v>39630</v>
      </c>
      <c r="O8">
        <v>81.599999999999994</v>
      </c>
      <c r="P8">
        <v>82.6</v>
      </c>
      <c r="Q8">
        <v>77.099999999999994</v>
      </c>
      <c r="R8">
        <v>81.400000000000006</v>
      </c>
      <c r="S8">
        <v>79.5</v>
      </c>
      <c r="T8">
        <v>80.099999999999994</v>
      </c>
      <c r="U8">
        <v>76.5</v>
      </c>
      <c r="V8">
        <v>80.8</v>
      </c>
      <c r="W8">
        <v>80.900000000000006</v>
      </c>
      <c r="X8">
        <v>81.7</v>
      </c>
      <c r="Y8">
        <v>77.2</v>
      </c>
      <c r="Z8">
        <v>81.5</v>
      </c>
    </row>
    <row r="9" spans="1:26" hidden="1" x14ac:dyDescent="0.25">
      <c r="A9" s="1">
        <v>39661</v>
      </c>
      <c r="O9">
        <v>82.1</v>
      </c>
      <c r="P9">
        <v>83</v>
      </c>
      <c r="Q9">
        <v>78.2</v>
      </c>
      <c r="R9">
        <v>81.8</v>
      </c>
      <c r="S9">
        <v>80</v>
      </c>
      <c r="T9">
        <v>80.400000000000006</v>
      </c>
      <c r="U9">
        <v>78.099999999999994</v>
      </c>
      <c r="V9">
        <v>81.400000000000006</v>
      </c>
      <c r="W9">
        <v>81.3</v>
      </c>
      <c r="X9">
        <v>81.900000000000006</v>
      </c>
      <c r="Y9">
        <v>78.3</v>
      </c>
      <c r="Z9">
        <v>82</v>
      </c>
    </row>
    <row r="10" spans="1:26" hidden="1" x14ac:dyDescent="0.25">
      <c r="A10" s="1">
        <v>39692</v>
      </c>
      <c r="O10">
        <v>82.3</v>
      </c>
      <c r="P10">
        <v>83.1</v>
      </c>
      <c r="Q10">
        <v>78.7</v>
      </c>
      <c r="R10">
        <v>82.2</v>
      </c>
      <c r="S10">
        <v>80.599999999999994</v>
      </c>
      <c r="T10">
        <v>81</v>
      </c>
      <c r="U10">
        <v>78.599999999999994</v>
      </c>
      <c r="V10">
        <v>81.599999999999994</v>
      </c>
      <c r="W10">
        <v>81.599999999999994</v>
      </c>
      <c r="X10">
        <v>82.3</v>
      </c>
      <c r="Y10">
        <v>78.8</v>
      </c>
      <c r="Z10">
        <v>82.3</v>
      </c>
    </row>
    <row r="11" spans="1:26" hidden="1" x14ac:dyDescent="0.25">
      <c r="A11" s="1">
        <v>39722</v>
      </c>
      <c r="O11">
        <v>82.6</v>
      </c>
      <c r="P11">
        <v>83.4</v>
      </c>
      <c r="Q11">
        <v>79.3</v>
      </c>
      <c r="R11">
        <v>82.6</v>
      </c>
      <c r="S11">
        <v>80.8</v>
      </c>
      <c r="T11">
        <v>81.099999999999994</v>
      </c>
      <c r="U11">
        <v>79.2</v>
      </c>
      <c r="V11">
        <v>81.900000000000006</v>
      </c>
      <c r="W11">
        <v>82</v>
      </c>
      <c r="X11">
        <v>82.5</v>
      </c>
      <c r="Y11">
        <v>79.5</v>
      </c>
      <c r="Z11">
        <v>82.7</v>
      </c>
    </row>
    <row r="12" spans="1:26" hidden="1" x14ac:dyDescent="0.25">
      <c r="A12" s="1">
        <v>39753</v>
      </c>
      <c r="O12">
        <v>82.6</v>
      </c>
      <c r="P12">
        <v>83.3</v>
      </c>
      <c r="Q12">
        <v>79.7</v>
      </c>
      <c r="R12">
        <v>82.6</v>
      </c>
      <c r="S12">
        <v>80.900000000000006</v>
      </c>
      <c r="T12">
        <v>81</v>
      </c>
      <c r="U12">
        <v>80.2</v>
      </c>
      <c r="V12">
        <v>82</v>
      </c>
      <c r="W12">
        <v>82</v>
      </c>
      <c r="X12">
        <v>82.4</v>
      </c>
      <c r="Y12">
        <v>79.900000000000006</v>
      </c>
      <c r="Z12">
        <v>82.7</v>
      </c>
    </row>
    <row r="13" spans="1:26" hidden="1" x14ac:dyDescent="0.25">
      <c r="A13" s="1">
        <v>39783</v>
      </c>
      <c r="O13">
        <v>82.7</v>
      </c>
      <c r="P13">
        <v>83.2</v>
      </c>
      <c r="Q13">
        <v>80.599999999999994</v>
      </c>
      <c r="R13">
        <v>82.2</v>
      </c>
      <c r="S13">
        <v>80.8</v>
      </c>
      <c r="T13">
        <v>80.900000000000006</v>
      </c>
      <c r="U13">
        <v>80.599999999999994</v>
      </c>
      <c r="V13">
        <v>81.599999999999994</v>
      </c>
      <c r="W13">
        <v>82</v>
      </c>
      <c r="X13">
        <v>82.3</v>
      </c>
      <c r="Y13">
        <v>80.8</v>
      </c>
      <c r="Z13">
        <v>82.3</v>
      </c>
    </row>
    <row r="14" spans="1:26" x14ac:dyDescent="0.25">
      <c r="A14" s="1">
        <v>39814</v>
      </c>
      <c r="B14" s="9">
        <v>9.592641261498045</v>
      </c>
      <c r="C14" s="9">
        <v>7.8811369509043852</v>
      </c>
      <c r="D14" s="9">
        <v>18.518518518518519</v>
      </c>
      <c r="E14" s="9">
        <v>9.3298291721419311</v>
      </c>
      <c r="F14" s="9">
        <v>8.266666666666671</v>
      </c>
      <c r="G14" s="9">
        <v>6.8511198945981402</v>
      </c>
      <c r="H14" s="9">
        <v>17.689015691868768</v>
      </c>
      <c r="I14" s="9">
        <v>7.8843626806833118</v>
      </c>
      <c r="J14" s="9">
        <v>9.102902374670192</v>
      </c>
      <c r="K14" s="9">
        <v>7.5520833333333304</v>
      </c>
      <c r="L14" s="9">
        <v>17.847025495750721</v>
      </c>
      <c r="M14" s="9">
        <v>8.7581699346405273</v>
      </c>
      <c r="O14">
        <v>83.4</v>
      </c>
      <c r="P14">
        <v>83.5</v>
      </c>
      <c r="Q14">
        <v>83.2</v>
      </c>
      <c r="R14">
        <v>83.2</v>
      </c>
      <c r="S14">
        <v>81.2</v>
      </c>
      <c r="T14">
        <v>81.099999999999994</v>
      </c>
      <c r="U14">
        <v>82.5</v>
      </c>
      <c r="V14">
        <v>82.1</v>
      </c>
      <c r="W14">
        <v>82.7</v>
      </c>
      <c r="X14">
        <v>82.6</v>
      </c>
      <c r="Y14">
        <v>83.2</v>
      </c>
      <c r="Z14">
        <v>83.2</v>
      </c>
    </row>
    <row r="15" spans="1:26" x14ac:dyDescent="0.25">
      <c r="A15" s="1">
        <v>39845</v>
      </c>
      <c r="B15" s="9">
        <v>9.9346405228758101</v>
      </c>
      <c r="C15" s="9">
        <v>8.2156611039794498</v>
      </c>
      <c r="D15" s="9">
        <v>18.091168091168093</v>
      </c>
      <c r="E15" s="9">
        <v>9.5300261096605894</v>
      </c>
      <c r="F15" s="9">
        <v>8.465608465608474</v>
      </c>
      <c r="G15" s="9">
        <v>7.4607329842931778</v>
      </c>
      <c r="H15" s="9">
        <v>15.841584158415845</v>
      </c>
      <c r="I15" s="9">
        <v>8.1924577373211918</v>
      </c>
      <c r="J15" s="9">
        <v>9.4488188976377998</v>
      </c>
      <c r="K15" s="9">
        <v>8.0206985769728369</v>
      </c>
      <c r="L15" s="9">
        <v>17.2316384180791</v>
      </c>
      <c r="M15" s="9">
        <v>9.3506493506493538</v>
      </c>
      <c r="O15">
        <v>84.1</v>
      </c>
      <c r="P15">
        <v>84.3</v>
      </c>
      <c r="Q15">
        <v>82.9</v>
      </c>
      <c r="R15">
        <v>83.9</v>
      </c>
      <c r="S15">
        <v>82</v>
      </c>
      <c r="T15">
        <v>82.1</v>
      </c>
      <c r="U15">
        <v>81.900000000000006</v>
      </c>
      <c r="V15">
        <v>83.2</v>
      </c>
      <c r="W15">
        <v>83.4</v>
      </c>
      <c r="X15">
        <v>83.5</v>
      </c>
      <c r="Y15">
        <v>83</v>
      </c>
      <c r="Z15">
        <v>84.2</v>
      </c>
    </row>
    <row r="16" spans="1:26" x14ac:dyDescent="0.25">
      <c r="A16" s="1">
        <v>39873</v>
      </c>
      <c r="B16" s="9">
        <v>9.9611901681759409</v>
      </c>
      <c r="C16" s="9">
        <v>8.5025380710659935</v>
      </c>
      <c r="D16" s="9">
        <v>17.207334273624806</v>
      </c>
      <c r="E16" s="9">
        <v>10.077519379844958</v>
      </c>
      <c r="F16" s="9">
        <v>8.9005235602094199</v>
      </c>
      <c r="G16" s="9">
        <v>7.6227390180878443</v>
      </c>
      <c r="H16" s="9">
        <v>15.223463687150849</v>
      </c>
      <c r="I16" s="9">
        <v>8.6229086229086267</v>
      </c>
      <c r="J16" s="9">
        <v>9.6228868660598064</v>
      </c>
      <c r="K16" s="9">
        <v>8.3226632522407176</v>
      </c>
      <c r="L16" s="9">
        <v>16.666666666666654</v>
      </c>
      <c r="M16" s="9">
        <v>9.9099099099099135</v>
      </c>
      <c r="O16">
        <v>85</v>
      </c>
      <c r="P16">
        <v>85.5</v>
      </c>
      <c r="Q16">
        <v>83.1</v>
      </c>
      <c r="R16">
        <v>85.2</v>
      </c>
      <c r="S16">
        <v>83.2</v>
      </c>
      <c r="T16">
        <v>83.3</v>
      </c>
      <c r="U16">
        <v>82.5</v>
      </c>
      <c r="V16">
        <v>84.4</v>
      </c>
      <c r="W16">
        <v>84.3</v>
      </c>
      <c r="X16">
        <v>84.6</v>
      </c>
      <c r="Y16">
        <v>83.3</v>
      </c>
      <c r="Z16">
        <v>85.4</v>
      </c>
    </row>
    <row r="17" spans="1:26" x14ac:dyDescent="0.25">
      <c r="A17" s="1">
        <v>39904</v>
      </c>
      <c r="B17" s="9">
        <v>9.3469910371318985</v>
      </c>
      <c r="C17" s="9">
        <v>8.1863979848866499</v>
      </c>
      <c r="D17" s="9">
        <v>15.193370165745856</v>
      </c>
      <c r="E17" s="9">
        <v>9.462915601023008</v>
      </c>
      <c r="F17" s="9">
        <v>8.5714285714285641</v>
      </c>
      <c r="G17" s="9">
        <v>7.5835475578406237</v>
      </c>
      <c r="H17" s="9">
        <v>14.462809917355374</v>
      </c>
      <c r="I17" s="9">
        <v>8.2802547770700627</v>
      </c>
      <c r="J17" s="9">
        <v>9.1494845360824861</v>
      </c>
      <c r="K17" s="9">
        <v>8.1424936386768518</v>
      </c>
      <c r="L17" s="9">
        <v>14.993122420907829</v>
      </c>
      <c r="M17" s="9">
        <v>9.2875318066157906</v>
      </c>
      <c r="O17">
        <v>85.4</v>
      </c>
      <c r="P17">
        <v>85.9</v>
      </c>
      <c r="Q17">
        <v>83.4</v>
      </c>
      <c r="R17">
        <v>85.6</v>
      </c>
      <c r="S17">
        <v>83.6</v>
      </c>
      <c r="T17">
        <v>83.7</v>
      </c>
      <c r="U17">
        <v>83.1</v>
      </c>
      <c r="V17">
        <v>85</v>
      </c>
      <c r="W17">
        <v>84.7</v>
      </c>
      <c r="X17">
        <v>85</v>
      </c>
      <c r="Y17">
        <v>83.6</v>
      </c>
      <c r="Z17">
        <v>85.9</v>
      </c>
    </row>
    <row r="18" spans="1:26" x14ac:dyDescent="0.25">
      <c r="A18" s="1">
        <v>39934</v>
      </c>
      <c r="B18" s="9">
        <v>8.8945362134688697</v>
      </c>
      <c r="C18" s="9">
        <v>7.8947368421052602</v>
      </c>
      <c r="D18" s="9">
        <v>13.667117726657638</v>
      </c>
      <c r="E18" s="9">
        <v>8.8607594936708853</v>
      </c>
      <c r="F18" s="9">
        <v>8.3870967741935498</v>
      </c>
      <c r="G18" s="9">
        <v>7.8104993597951466</v>
      </c>
      <c r="H18" s="9">
        <v>12.145748987854251</v>
      </c>
      <c r="I18" s="9">
        <v>8.3544303797468285</v>
      </c>
      <c r="J18" s="9">
        <v>8.9628681177976954</v>
      </c>
      <c r="K18" s="9">
        <v>7.8481012658227876</v>
      </c>
      <c r="L18" s="9">
        <v>13.495276653171389</v>
      </c>
      <c r="M18" s="9">
        <v>8.7011349306431356</v>
      </c>
      <c r="O18">
        <v>85.7</v>
      </c>
      <c r="P18">
        <v>86.1</v>
      </c>
      <c r="Q18">
        <v>84</v>
      </c>
      <c r="R18">
        <v>86</v>
      </c>
      <c r="S18">
        <v>84</v>
      </c>
      <c r="T18">
        <v>84.2</v>
      </c>
      <c r="U18">
        <v>83.1</v>
      </c>
      <c r="V18">
        <v>85.6</v>
      </c>
      <c r="W18">
        <v>85.1</v>
      </c>
      <c r="X18">
        <v>85.2</v>
      </c>
      <c r="Y18">
        <v>84.1</v>
      </c>
      <c r="Z18">
        <v>86.2</v>
      </c>
    </row>
    <row r="19" spans="1:26" x14ac:dyDescent="0.25">
      <c r="A19" s="1">
        <v>39965</v>
      </c>
      <c r="B19" s="9">
        <v>6.9912609238452053</v>
      </c>
      <c r="C19" s="9">
        <v>6.0270602706027132</v>
      </c>
      <c r="D19" s="9">
        <v>11.46666666666666</v>
      </c>
      <c r="E19" s="9">
        <v>7.3566084788029809</v>
      </c>
      <c r="F19" s="9">
        <v>7.1246819338422505</v>
      </c>
      <c r="G19" s="9">
        <v>6.8181818181818068</v>
      </c>
      <c r="H19" s="9">
        <v>9.1269841269841354</v>
      </c>
      <c r="I19" s="9">
        <v>6.9912609238452053</v>
      </c>
      <c r="J19" s="9">
        <v>7.1698113207547207</v>
      </c>
      <c r="K19" s="9">
        <v>6.4676616915422747</v>
      </c>
      <c r="L19" s="9">
        <v>11.022576361221777</v>
      </c>
      <c r="M19" s="9">
        <v>7.3383084577114319</v>
      </c>
      <c r="O19">
        <v>85.7</v>
      </c>
      <c r="P19">
        <v>86.2</v>
      </c>
      <c r="Q19">
        <v>83.6</v>
      </c>
      <c r="R19">
        <v>86.1</v>
      </c>
      <c r="S19">
        <v>84.2</v>
      </c>
      <c r="T19">
        <v>84.6</v>
      </c>
      <c r="U19">
        <v>82.5</v>
      </c>
      <c r="V19">
        <v>85.7</v>
      </c>
      <c r="W19">
        <v>85.2</v>
      </c>
      <c r="X19">
        <v>85.6</v>
      </c>
      <c r="Y19">
        <v>83.6</v>
      </c>
      <c r="Z19">
        <v>86.3</v>
      </c>
    </row>
    <row r="20" spans="1:26" x14ac:dyDescent="0.25">
      <c r="A20" s="1">
        <v>39995</v>
      </c>
      <c r="B20" s="9">
        <v>6.0049019607843208</v>
      </c>
      <c r="C20" s="9">
        <v>5.6900726392251855</v>
      </c>
      <c r="D20" s="9">
        <v>7.5226977950713509</v>
      </c>
      <c r="E20" s="9">
        <v>6.142506142506142</v>
      </c>
      <c r="F20" s="9">
        <v>6.6666666666666625</v>
      </c>
      <c r="G20" s="9">
        <v>6.4918851435705403</v>
      </c>
      <c r="H20" s="9">
        <v>7.5816993464052258</v>
      </c>
      <c r="I20" s="9">
        <v>6.4356435643564396</v>
      </c>
      <c r="J20" s="9">
        <v>6.3040791100123537</v>
      </c>
      <c r="K20" s="9">
        <v>5.997552019583833</v>
      </c>
      <c r="L20" s="9">
        <v>7.5129533678756442</v>
      </c>
      <c r="M20" s="9">
        <v>6.2576687116564349</v>
      </c>
      <c r="O20">
        <v>86.5</v>
      </c>
      <c r="P20">
        <v>87.3</v>
      </c>
      <c r="Q20">
        <v>82.9</v>
      </c>
      <c r="R20">
        <v>86.4</v>
      </c>
      <c r="S20">
        <v>84.8</v>
      </c>
      <c r="T20">
        <v>85.3</v>
      </c>
      <c r="U20">
        <v>82.3</v>
      </c>
      <c r="V20">
        <v>86</v>
      </c>
      <c r="W20">
        <v>86</v>
      </c>
      <c r="X20">
        <v>86.6</v>
      </c>
      <c r="Y20">
        <v>83</v>
      </c>
      <c r="Z20">
        <v>86.6</v>
      </c>
    </row>
    <row r="21" spans="1:26" x14ac:dyDescent="0.25">
      <c r="A21" s="1">
        <v>40026</v>
      </c>
      <c r="B21" s="9">
        <v>5.4811205846528628</v>
      </c>
      <c r="C21" s="9">
        <v>5.4216867469879517</v>
      </c>
      <c r="D21" s="9">
        <v>5.6265984654731342</v>
      </c>
      <c r="E21" s="9">
        <v>5.8679706601466961</v>
      </c>
      <c r="F21" s="9">
        <v>6.1250000000000071</v>
      </c>
      <c r="G21" s="9">
        <v>6.2189054726368154</v>
      </c>
      <c r="H21" s="9">
        <v>4.9935979513444373</v>
      </c>
      <c r="I21" s="9">
        <v>5.8968058968058932</v>
      </c>
      <c r="J21" s="9">
        <v>6.0270602706027132</v>
      </c>
      <c r="K21" s="9">
        <v>5.9829059829059723</v>
      </c>
      <c r="L21" s="9">
        <v>5.7471264367816088</v>
      </c>
      <c r="M21" s="9">
        <v>5.8536585365853631</v>
      </c>
      <c r="O21">
        <v>86.6</v>
      </c>
      <c r="P21">
        <v>87.5</v>
      </c>
      <c r="Q21">
        <v>82.6</v>
      </c>
      <c r="R21">
        <v>86.6</v>
      </c>
      <c r="S21">
        <v>84.9</v>
      </c>
      <c r="T21">
        <v>85.4</v>
      </c>
      <c r="U21">
        <v>82</v>
      </c>
      <c r="V21">
        <v>86.2</v>
      </c>
      <c r="W21">
        <v>86.2</v>
      </c>
      <c r="X21">
        <v>86.8</v>
      </c>
      <c r="Y21">
        <v>82.8</v>
      </c>
      <c r="Z21">
        <v>86.8</v>
      </c>
    </row>
    <row r="22" spans="1:26" x14ac:dyDescent="0.25">
      <c r="A22" s="1">
        <v>40057</v>
      </c>
      <c r="B22" s="9">
        <v>5.5893074119076651</v>
      </c>
      <c r="C22" s="9">
        <v>5.6558363417569231</v>
      </c>
      <c r="D22" s="9">
        <v>5.082592121982211</v>
      </c>
      <c r="E22" s="9">
        <v>5.5961070559610633</v>
      </c>
      <c r="F22" s="9">
        <v>5.7071960297766857</v>
      </c>
      <c r="G22" s="9">
        <v>5.9259259259259229</v>
      </c>
      <c r="H22" s="9">
        <v>4.1984732824427624</v>
      </c>
      <c r="I22" s="9">
        <v>5.759803921568631</v>
      </c>
      <c r="J22" s="9">
        <v>5.8823529411764852</v>
      </c>
      <c r="K22" s="9">
        <v>5.9538274605103352</v>
      </c>
      <c r="L22" s="9">
        <v>5.0761421319796955</v>
      </c>
      <c r="M22" s="9">
        <v>5.7108140947752162</v>
      </c>
      <c r="O22">
        <v>86.9</v>
      </c>
      <c r="P22">
        <v>87.8</v>
      </c>
      <c r="Q22">
        <v>82.7</v>
      </c>
      <c r="R22">
        <v>86.8</v>
      </c>
      <c r="S22">
        <v>85.2</v>
      </c>
      <c r="T22">
        <v>85.8</v>
      </c>
      <c r="U22">
        <v>81.900000000000006</v>
      </c>
      <c r="V22">
        <v>86.3</v>
      </c>
      <c r="W22">
        <v>86.4</v>
      </c>
      <c r="X22">
        <v>87.2</v>
      </c>
      <c r="Y22">
        <v>82.8</v>
      </c>
      <c r="Z22">
        <v>87</v>
      </c>
    </row>
    <row r="23" spans="1:26" x14ac:dyDescent="0.25">
      <c r="A23" s="1">
        <v>40087</v>
      </c>
      <c r="B23" s="9">
        <v>5.0847457627118686</v>
      </c>
      <c r="C23" s="9">
        <v>5.0359712230215692</v>
      </c>
      <c r="D23" s="9">
        <v>4.9180327868852531</v>
      </c>
      <c r="E23" s="9">
        <v>4.9636803874092115</v>
      </c>
      <c r="F23" s="9">
        <v>5.4455445544554522</v>
      </c>
      <c r="G23" s="9">
        <v>5.5487053020961783</v>
      </c>
      <c r="H23" s="9">
        <v>4.1666666666666625</v>
      </c>
      <c r="I23" s="9">
        <v>5.3724053724053613</v>
      </c>
      <c r="J23" s="9">
        <v>5.2439024390243869</v>
      </c>
      <c r="K23" s="9">
        <v>5.3333333333333401</v>
      </c>
      <c r="L23" s="9">
        <v>4.9056603773584975</v>
      </c>
      <c r="M23" s="9">
        <v>5.0785973397823492</v>
      </c>
      <c r="O23">
        <v>86.8</v>
      </c>
      <c r="P23">
        <v>87.6</v>
      </c>
      <c r="Q23">
        <v>83.2</v>
      </c>
      <c r="R23">
        <v>86.7</v>
      </c>
      <c r="S23">
        <v>85.2</v>
      </c>
      <c r="T23">
        <v>85.6</v>
      </c>
      <c r="U23">
        <v>82.5</v>
      </c>
      <c r="V23">
        <v>86.3</v>
      </c>
      <c r="W23">
        <v>86.3</v>
      </c>
      <c r="X23">
        <v>86.9</v>
      </c>
      <c r="Y23">
        <v>83.4</v>
      </c>
      <c r="Z23">
        <v>86.9</v>
      </c>
    </row>
    <row r="24" spans="1:26" x14ac:dyDescent="0.25">
      <c r="A24" s="1">
        <v>40118</v>
      </c>
      <c r="B24" s="9">
        <v>5.0847457627118686</v>
      </c>
      <c r="C24" s="9">
        <v>5.2821128451380623</v>
      </c>
      <c r="D24" s="9">
        <v>4.0150564617314961</v>
      </c>
      <c r="E24" s="9">
        <v>4.9636803874092115</v>
      </c>
      <c r="F24" s="9">
        <v>5.1915945611866352</v>
      </c>
      <c r="G24" s="9">
        <v>5.6790123456790056</v>
      </c>
      <c r="H24" s="9">
        <v>2.7431421446384072</v>
      </c>
      <c r="I24" s="9">
        <v>5.1219512195121979</v>
      </c>
      <c r="J24" s="9">
        <v>5.2439024390243869</v>
      </c>
      <c r="K24" s="9">
        <v>5.5825242718446528</v>
      </c>
      <c r="L24" s="9">
        <v>4.0050062578222629</v>
      </c>
      <c r="M24" s="9">
        <v>5.0785973397823492</v>
      </c>
      <c r="O24">
        <v>86.8</v>
      </c>
      <c r="P24">
        <v>87.7</v>
      </c>
      <c r="Q24">
        <v>82.9</v>
      </c>
      <c r="R24">
        <v>86.7</v>
      </c>
      <c r="S24">
        <v>85.1</v>
      </c>
      <c r="T24">
        <v>85.6</v>
      </c>
      <c r="U24">
        <v>82.4</v>
      </c>
      <c r="V24">
        <v>86.2</v>
      </c>
      <c r="W24">
        <v>86.3</v>
      </c>
      <c r="X24">
        <v>87</v>
      </c>
      <c r="Y24">
        <v>83.1</v>
      </c>
      <c r="Z24">
        <v>86.9</v>
      </c>
    </row>
    <row r="25" spans="1:26" x14ac:dyDescent="0.25">
      <c r="A25" s="1">
        <v>40148</v>
      </c>
      <c r="B25" s="9">
        <v>5.1995163240628743</v>
      </c>
      <c r="C25" s="9">
        <v>5.889423076923066</v>
      </c>
      <c r="D25" s="9">
        <v>2.481389578163772</v>
      </c>
      <c r="E25" s="9">
        <v>5.717761557177619</v>
      </c>
      <c r="F25" s="9">
        <v>5.4455445544554522</v>
      </c>
      <c r="G25" s="9">
        <v>6.0568603213844145</v>
      </c>
      <c r="H25" s="9">
        <v>1.6129032258064657</v>
      </c>
      <c r="I25" s="9">
        <v>5.514705882352942</v>
      </c>
      <c r="J25" s="9">
        <v>5.609756097560969</v>
      </c>
      <c r="K25" s="9">
        <v>6.0753341433778862</v>
      </c>
      <c r="L25" s="9">
        <v>2.5990099009901098</v>
      </c>
      <c r="M25" s="9">
        <v>5.8323207776427672</v>
      </c>
      <c r="O25">
        <v>87</v>
      </c>
      <c r="P25">
        <v>88.1</v>
      </c>
      <c r="Q25">
        <v>82.6</v>
      </c>
      <c r="R25">
        <v>86.9</v>
      </c>
      <c r="S25">
        <v>85.2</v>
      </c>
      <c r="T25">
        <v>85.8</v>
      </c>
      <c r="U25">
        <v>81.900000000000006</v>
      </c>
      <c r="V25">
        <v>86.1</v>
      </c>
      <c r="W25">
        <v>86.6</v>
      </c>
      <c r="X25">
        <v>87.3</v>
      </c>
      <c r="Y25">
        <v>82.9</v>
      </c>
      <c r="Z25">
        <v>87.1</v>
      </c>
    </row>
    <row r="26" spans="1:26" x14ac:dyDescent="0.25">
      <c r="A26" s="1">
        <v>40179</v>
      </c>
      <c r="B26" s="9">
        <v>4.7961630695443649</v>
      </c>
      <c r="C26" s="9">
        <v>5.7485029940119725</v>
      </c>
      <c r="D26" s="9">
        <v>0</v>
      </c>
      <c r="E26" s="9">
        <v>5.0480769230769269</v>
      </c>
      <c r="F26" s="9">
        <v>5.2955665024630507</v>
      </c>
      <c r="G26" s="9">
        <v>6.0419235511714007</v>
      </c>
      <c r="H26" s="9">
        <v>0.60606060606060608</v>
      </c>
      <c r="I26" s="9">
        <v>5.4811205846528628</v>
      </c>
      <c r="J26" s="9">
        <v>5.0785973397823492</v>
      </c>
      <c r="K26" s="9">
        <v>6.0532687651331729</v>
      </c>
      <c r="L26" s="9">
        <v>0.24038461538461878</v>
      </c>
      <c r="M26" s="9">
        <v>5.1682692307692273</v>
      </c>
      <c r="O26">
        <v>87.4</v>
      </c>
      <c r="P26">
        <v>88.3</v>
      </c>
      <c r="Q26">
        <v>83.2</v>
      </c>
      <c r="R26">
        <v>87.4</v>
      </c>
      <c r="S26">
        <v>85.5</v>
      </c>
      <c r="T26">
        <v>86</v>
      </c>
      <c r="U26">
        <v>83</v>
      </c>
      <c r="V26">
        <v>86.6</v>
      </c>
      <c r="W26">
        <v>86.9</v>
      </c>
      <c r="X26">
        <v>87.6</v>
      </c>
      <c r="Y26">
        <v>83.4</v>
      </c>
      <c r="Z26">
        <v>87.5</v>
      </c>
    </row>
    <row r="27" spans="1:26" x14ac:dyDescent="0.25">
      <c r="A27" s="1">
        <v>40210</v>
      </c>
      <c r="B27" s="9">
        <v>4.2806183115338987</v>
      </c>
      <c r="C27" s="9">
        <v>5.4567022538552887</v>
      </c>
      <c r="D27" s="9">
        <v>-0.72376357056695839</v>
      </c>
      <c r="E27" s="9">
        <v>4.5292014302741324</v>
      </c>
      <c r="F27" s="9">
        <v>4.7560975609756166</v>
      </c>
      <c r="G27" s="9">
        <v>5.6029232643118254</v>
      </c>
      <c r="H27" s="9">
        <v>0.12210012210011516</v>
      </c>
      <c r="I27" s="9">
        <v>4.9278846153846079</v>
      </c>
      <c r="J27" s="9">
        <v>4.676258992805745</v>
      </c>
      <c r="K27" s="9">
        <v>5.6287425149700638</v>
      </c>
      <c r="L27" s="9">
        <v>-0.36144578313252673</v>
      </c>
      <c r="M27" s="9">
        <v>4.5130641330166235</v>
      </c>
      <c r="O27">
        <v>87.7</v>
      </c>
      <c r="P27">
        <v>88.9</v>
      </c>
      <c r="Q27">
        <v>82.3</v>
      </c>
      <c r="R27">
        <v>87.7</v>
      </c>
      <c r="S27">
        <v>85.9</v>
      </c>
      <c r="T27">
        <v>86.7</v>
      </c>
      <c r="U27">
        <v>82</v>
      </c>
      <c r="V27">
        <v>87.3</v>
      </c>
      <c r="W27">
        <v>87.3</v>
      </c>
      <c r="X27">
        <v>88.2</v>
      </c>
      <c r="Y27">
        <v>82.7</v>
      </c>
      <c r="Z27">
        <v>88</v>
      </c>
    </row>
    <row r="28" spans="1:26" x14ac:dyDescent="0.25">
      <c r="A28" s="1">
        <v>40238</v>
      </c>
      <c r="B28" s="9">
        <v>4.0000000000000071</v>
      </c>
      <c r="C28" s="9">
        <v>4.9122807017543897</v>
      </c>
      <c r="D28" s="9">
        <v>-0.96269554753308917</v>
      </c>
      <c r="E28" s="9">
        <v>3.8732394366197145</v>
      </c>
      <c r="F28" s="9">
        <v>4.2067307692307692</v>
      </c>
      <c r="G28" s="9">
        <v>5.1620648259303685</v>
      </c>
      <c r="H28" s="9">
        <v>-0.3636363636363602</v>
      </c>
      <c r="I28" s="9">
        <v>4.6208530805687094</v>
      </c>
      <c r="J28" s="9">
        <v>4.2704626334519675</v>
      </c>
      <c r="K28" s="9">
        <v>5.200945626477548</v>
      </c>
      <c r="L28" s="9">
        <v>-0.72028811524609171</v>
      </c>
      <c r="M28" s="9">
        <v>3.9812646370023317</v>
      </c>
      <c r="O28">
        <v>88.4</v>
      </c>
      <c r="P28">
        <v>89.7</v>
      </c>
      <c r="Q28">
        <v>82.3</v>
      </c>
      <c r="R28">
        <v>88.5</v>
      </c>
      <c r="S28">
        <v>86.7</v>
      </c>
      <c r="T28">
        <v>87.6</v>
      </c>
      <c r="U28">
        <v>82.2</v>
      </c>
      <c r="V28">
        <v>88.3</v>
      </c>
      <c r="W28">
        <v>87.9</v>
      </c>
      <c r="X28">
        <v>89</v>
      </c>
      <c r="Y28">
        <v>82.7</v>
      </c>
      <c r="Z28">
        <v>88.8</v>
      </c>
    </row>
    <row r="29" spans="1:26" x14ac:dyDescent="0.25">
      <c r="A29" s="1">
        <v>40269</v>
      </c>
      <c r="B29" s="9">
        <v>3.6299765807962459</v>
      </c>
      <c r="C29" s="9">
        <v>4.6565774155995339</v>
      </c>
      <c r="D29" s="9">
        <v>-1.4388489208633126</v>
      </c>
      <c r="E29" s="9">
        <v>3.504672897196262</v>
      </c>
      <c r="F29" s="9">
        <v>3.5885167464114831</v>
      </c>
      <c r="G29" s="9">
        <v>4.5400238948626006</v>
      </c>
      <c r="H29" s="9">
        <v>-1.4440433212996253</v>
      </c>
      <c r="I29" s="9">
        <v>3.5294117647058822</v>
      </c>
      <c r="J29" s="9">
        <v>3.8961038961038925</v>
      </c>
      <c r="K29" s="9">
        <v>4.9411764705882382</v>
      </c>
      <c r="L29" s="9">
        <v>-1.0765550239234347</v>
      </c>
      <c r="M29" s="9">
        <v>3.3760186263096523</v>
      </c>
      <c r="O29">
        <v>88.5</v>
      </c>
      <c r="P29">
        <v>89.9</v>
      </c>
      <c r="Q29">
        <v>82.2</v>
      </c>
      <c r="R29">
        <v>88.6</v>
      </c>
      <c r="S29">
        <v>86.6</v>
      </c>
      <c r="T29">
        <v>87.5</v>
      </c>
      <c r="U29">
        <v>81.900000000000006</v>
      </c>
      <c r="V29">
        <v>88</v>
      </c>
      <c r="W29">
        <v>88</v>
      </c>
      <c r="X29">
        <v>89.2</v>
      </c>
      <c r="Y29">
        <v>82.7</v>
      </c>
      <c r="Z29">
        <v>88.8</v>
      </c>
    </row>
    <row r="30" spans="1:26" x14ac:dyDescent="0.25">
      <c r="A30" s="1">
        <v>40299</v>
      </c>
      <c r="B30" s="9">
        <v>3.3838973162193602</v>
      </c>
      <c r="C30" s="9">
        <v>4.645760743321719</v>
      </c>
      <c r="D30" s="9">
        <v>-1.6666666666666736</v>
      </c>
      <c r="E30" s="9">
        <v>3.3720930232558204</v>
      </c>
      <c r="F30" s="9">
        <v>3.5714285714285712</v>
      </c>
      <c r="G30" s="9">
        <v>4.156769596199525</v>
      </c>
      <c r="H30" s="9">
        <v>-0.60168471720818295</v>
      </c>
      <c r="I30" s="9">
        <v>3.3878504672897263</v>
      </c>
      <c r="J30" s="9">
        <v>3.6427732079906092</v>
      </c>
      <c r="K30" s="9">
        <v>4.8122065727699459</v>
      </c>
      <c r="L30" s="9">
        <v>-1.3079667063020148</v>
      </c>
      <c r="M30" s="9">
        <v>3.3642691415313126</v>
      </c>
      <c r="O30">
        <v>88.6</v>
      </c>
      <c r="P30">
        <v>90.1</v>
      </c>
      <c r="Q30">
        <v>82.6</v>
      </c>
      <c r="R30">
        <v>88.9</v>
      </c>
      <c r="S30">
        <v>87</v>
      </c>
      <c r="T30">
        <v>87.7</v>
      </c>
      <c r="U30">
        <v>82.6</v>
      </c>
      <c r="V30">
        <v>88.5</v>
      </c>
      <c r="W30">
        <v>88.2</v>
      </c>
      <c r="X30">
        <v>89.3</v>
      </c>
      <c r="Y30">
        <v>83</v>
      </c>
      <c r="Z30">
        <v>89.1</v>
      </c>
    </row>
    <row r="31" spans="1:26" x14ac:dyDescent="0.25">
      <c r="A31" s="1">
        <v>40330</v>
      </c>
      <c r="B31" s="9">
        <v>3.3838973162193602</v>
      </c>
      <c r="C31" s="9">
        <v>4.4083526682134533</v>
      </c>
      <c r="D31" s="9">
        <v>-1.315789473684204</v>
      </c>
      <c r="E31" s="9">
        <v>3.2520325203252169</v>
      </c>
      <c r="F31" s="9">
        <v>3.4441805225653108</v>
      </c>
      <c r="G31" s="9">
        <v>3.9007092198581699</v>
      </c>
      <c r="H31" s="9">
        <v>0.60606060606060608</v>
      </c>
      <c r="I31" s="9">
        <v>3.2672112018669743</v>
      </c>
      <c r="J31" s="9">
        <v>3.5211267605633805</v>
      </c>
      <c r="K31" s="9">
        <v>4.3224299065420597</v>
      </c>
      <c r="L31" s="9">
        <v>-0.71770334928228985</v>
      </c>
      <c r="M31" s="9">
        <v>3.2444959443800667</v>
      </c>
      <c r="O31">
        <v>88.6</v>
      </c>
      <c r="P31">
        <v>90</v>
      </c>
      <c r="Q31">
        <v>82.5</v>
      </c>
      <c r="R31">
        <v>88.9</v>
      </c>
      <c r="S31">
        <v>87.1</v>
      </c>
      <c r="T31">
        <v>87.9</v>
      </c>
      <c r="U31">
        <v>83</v>
      </c>
      <c r="V31">
        <v>88.5</v>
      </c>
      <c r="W31">
        <v>88.2</v>
      </c>
      <c r="X31">
        <v>89.3</v>
      </c>
      <c r="Y31">
        <v>83</v>
      </c>
      <c r="Z31">
        <v>89.1</v>
      </c>
    </row>
    <row r="32" spans="1:26" x14ac:dyDescent="0.25">
      <c r="A32" s="1">
        <v>40360</v>
      </c>
      <c r="B32" s="9">
        <v>2.658959537572251</v>
      </c>
      <c r="C32" s="9">
        <v>3.2073310423825858</v>
      </c>
      <c r="D32" s="9">
        <v>0.36188178528347059</v>
      </c>
      <c r="E32" s="9">
        <v>2.6620370370370336</v>
      </c>
      <c r="F32" s="9">
        <v>3.655660377358501</v>
      </c>
      <c r="G32" s="9">
        <v>4.1031652989449006</v>
      </c>
      <c r="H32" s="9">
        <v>1.2150668286755772</v>
      </c>
      <c r="I32" s="9">
        <v>2.6744186046511595</v>
      </c>
      <c r="J32" s="9">
        <v>3.0232558139534818</v>
      </c>
      <c r="K32" s="9">
        <v>3.5796766743649058</v>
      </c>
      <c r="L32" s="9">
        <v>0.60240963855421692</v>
      </c>
      <c r="M32" s="9">
        <v>2.6558891454965492</v>
      </c>
      <c r="O32">
        <v>88.8</v>
      </c>
      <c r="P32">
        <v>90.1</v>
      </c>
      <c r="Q32">
        <v>83.2</v>
      </c>
      <c r="R32">
        <v>88.7</v>
      </c>
      <c r="S32">
        <v>87.9</v>
      </c>
      <c r="T32">
        <v>88.8</v>
      </c>
      <c r="U32">
        <v>83.3</v>
      </c>
      <c r="V32">
        <v>88.3</v>
      </c>
      <c r="W32">
        <v>88.6</v>
      </c>
      <c r="X32">
        <v>89.7</v>
      </c>
      <c r="Y32">
        <v>83.5</v>
      </c>
      <c r="Z32">
        <v>88.9</v>
      </c>
    </row>
    <row r="33" spans="1:26" x14ac:dyDescent="0.25">
      <c r="A33" s="1">
        <v>40391</v>
      </c>
      <c r="B33" s="9">
        <v>2.540415704387994</v>
      </c>
      <c r="C33" s="9">
        <v>2.8571428571428572</v>
      </c>
      <c r="D33" s="9">
        <v>1.2106537530266346</v>
      </c>
      <c r="E33" s="9">
        <v>2.4249422632794557</v>
      </c>
      <c r="F33" s="9">
        <v>3.7691401648998686</v>
      </c>
      <c r="G33" s="9">
        <v>3.9812646370023317</v>
      </c>
      <c r="H33" s="9">
        <v>1.951219512195115</v>
      </c>
      <c r="I33" s="9">
        <v>2.668213457076563</v>
      </c>
      <c r="J33" s="9">
        <v>2.9002320185614847</v>
      </c>
      <c r="K33" s="9">
        <v>3.2258064516129004</v>
      </c>
      <c r="L33" s="9">
        <v>1.3285024154589475</v>
      </c>
      <c r="M33" s="9">
        <v>2.5345622119815703</v>
      </c>
      <c r="O33">
        <v>88.8</v>
      </c>
      <c r="P33">
        <v>90</v>
      </c>
      <c r="Q33">
        <v>83.6</v>
      </c>
      <c r="R33">
        <v>88.7</v>
      </c>
      <c r="S33">
        <v>88.1</v>
      </c>
      <c r="T33">
        <v>88.8</v>
      </c>
      <c r="U33">
        <v>83.6</v>
      </c>
      <c r="V33">
        <v>88.5</v>
      </c>
      <c r="W33">
        <v>88.7</v>
      </c>
      <c r="X33">
        <v>89.6</v>
      </c>
      <c r="Y33">
        <v>83.9</v>
      </c>
      <c r="Z33">
        <v>89</v>
      </c>
    </row>
    <row r="34" spans="1:26" x14ac:dyDescent="0.25">
      <c r="A34" s="1">
        <v>40422</v>
      </c>
      <c r="B34" s="9">
        <v>1.9562715765247281</v>
      </c>
      <c r="C34" s="9">
        <v>2.3917995444191442</v>
      </c>
      <c r="D34" s="9">
        <v>0.60459492140266025</v>
      </c>
      <c r="E34" s="9">
        <v>2.0737327188940062</v>
      </c>
      <c r="F34" s="9">
        <v>3.8732394366197145</v>
      </c>
      <c r="G34" s="9">
        <v>4.3123543123543158</v>
      </c>
      <c r="H34" s="9">
        <v>1.5873015873015837</v>
      </c>
      <c r="I34" s="9">
        <v>2.4333719582850621</v>
      </c>
      <c r="J34" s="9">
        <v>2.546296296296283</v>
      </c>
      <c r="K34" s="9">
        <v>2.8669724770642202</v>
      </c>
      <c r="L34" s="9">
        <v>0.96618357487922368</v>
      </c>
      <c r="M34" s="9">
        <v>2.1839080459770179</v>
      </c>
      <c r="O34">
        <v>88.6</v>
      </c>
      <c r="P34">
        <v>89.9</v>
      </c>
      <c r="Q34">
        <v>83.2</v>
      </c>
      <c r="R34">
        <v>88.6</v>
      </c>
      <c r="S34">
        <v>88.5</v>
      </c>
      <c r="T34">
        <v>89.5</v>
      </c>
      <c r="U34">
        <v>83.2</v>
      </c>
      <c r="V34">
        <v>88.4</v>
      </c>
      <c r="W34">
        <v>88.6</v>
      </c>
      <c r="X34">
        <v>89.7</v>
      </c>
      <c r="Y34">
        <v>83.6</v>
      </c>
      <c r="Z34">
        <v>88.9</v>
      </c>
    </row>
    <row r="35" spans="1:26" x14ac:dyDescent="0.25">
      <c r="A35" s="1">
        <v>40452</v>
      </c>
      <c r="B35" s="9">
        <v>2.3041474654377883</v>
      </c>
      <c r="C35" s="9">
        <v>2.7397260273972672</v>
      </c>
      <c r="D35" s="9">
        <v>0</v>
      </c>
      <c r="E35" s="9">
        <v>2.4221453287197168</v>
      </c>
      <c r="F35" s="9">
        <v>3.8732394366197145</v>
      </c>
      <c r="G35" s="9">
        <v>4.5560747663551471</v>
      </c>
      <c r="H35" s="9">
        <v>0.84848484848485184</v>
      </c>
      <c r="I35" s="9">
        <v>2.3174971031286211</v>
      </c>
      <c r="J35" s="9">
        <v>2.8968713789107765</v>
      </c>
      <c r="K35" s="9">
        <v>3.3371691599539601</v>
      </c>
      <c r="L35" s="9">
        <v>0.23980815347720458</v>
      </c>
      <c r="M35" s="9">
        <v>2.53164556962024</v>
      </c>
      <c r="O35">
        <v>88.8</v>
      </c>
      <c r="P35">
        <v>90</v>
      </c>
      <c r="Q35">
        <v>83.2</v>
      </c>
      <c r="R35">
        <v>88.8</v>
      </c>
      <c r="S35">
        <v>88.5</v>
      </c>
      <c r="T35">
        <v>89.5</v>
      </c>
      <c r="U35">
        <v>83.2</v>
      </c>
      <c r="V35">
        <v>88.3</v>
      </c>
      <c r="W35">
        <v>88.8</v>
      </c>
      <c r="X35">
        <v>89.8</v>
      </c>
      <c r="Y35">
        <v>83.6</v>
      </c>
      <c r="Z35">
        <v>89.1</v>
      </c>
    </row>
    <row r="36" spans="1:26" x14ac:dyDescent="0.25">
      <c r="A36" s="1">
        <v>40483</v>
      </c>
      <c r="B36" s="9">
        <v>2.4193548387096873</v>
      </c>
      <c r="C36" s="9">
        <v>2.7366020524515293</v>
      </c>
      <c r="D36" s="9">
        <v>0.72376357056694118</v>
      </c>
      <c r="E36" s="9">
        <v>2.6528258362168362</v>
      </c>
      <c r="F36" s="9">
        <v>4.1128084606345476</v>
      </c>
      <c r="G36" s="9">
        <v>4.6728971962616832</v>
      </c>
      <c r="H36" s="9">
        <v>1.5776699029126178</v>
      </c>
      <c r="I36" s="9">
        <v>2.7842227378190159</v>
      </c>
      <c r="J36" s="9">
        <v>3.1286210892236417</v>
      </c>
      <c r="K36" s="9">
        <v>3.3333333333333397</v>
      </c>
      <c r="L36" s="9">
        <v>1.0830324909747362</v>
      </c>
      <c r="M36" s="9">
        <v>2.6467203682393521</v>
      </c>
      <c r="O36">
        <v>88.9</v>
      </c>
      <c r="P36">
        <v>90.1</v>
      </c>
      <c r="Q36">
        <v>83.5</v>
      </c>
      <c r="R36">
        <v>89</v>
      </c>
      <c r="S36">
        <v>88.6</v>
      </c>
      <c r="T36">
        <v>89.6</v>
      </c>
      <c r="U36">
        <v>83.7</v>
      </c>
      <c r="V36">
        <v>88.6</v>
      </c>
      <c r="W36">
        <v>89</v>
      </c>
      <c r="X36">
        <v>89.9</v>
      </c>
      <c r="Y36">
        <v>84</v>
      </c>
      <c r="Z36">
        <v>89.2</v>
      </c>
    </row>
    <row r="37" spans="1:26" x14ac:dyDescent="0.25">
      <c r="A37" s="1">
        <v>40513</v>
      </c>
      <c r="B37" s="9">
        <v>2.2988505747126435</v>
      </c>
      <c r="C37" s="9">
        <v>2.497162315550514</v>
      </c>
      <c r="D37" s="9">
        <v>1.0895883777239779</v>
      </c>
      <c r="E37" s="9">
        <v>2.4165707710011439</v>
      </c>
      <c r="F37" s="9">
        <v>4.2253521126760489</v>
      </c>
      <c r="G37" s="9">
        <v>4.5454545454545521</v>
      </c>
      <c r="H37" s="9">
        <v>2.6862026862026722</v>
      </c>
      <c r="I37" s="9">
        <v>3.1358885017421638</v>
      </c>
      <c r="J37" s="9">
        <v>2.7713625866050875</v>
      </c>
      <c r="K37" s="9">
        <v>3.0927835051546424</v>
      </c>
      <c r="L37" s="9">
        <v>1.4475271411338824</v>
      </c>
      <c r="M37" s="9">
        <v>2.5258323765786486</v>
      </c>
      <c r="O37">
        <v>89</v>
      </c>
      <c r="P37">
        <v>90.3</v>
      </c>
      <c r="Q37">
        <v>83.5</v>
      </c>
      <c r="R37">
        <v>89</v>
      </c>
      <c r="S37">
        <v>88.8</v>
      </c>
      <c r="T37">
        <v>89.7</v>
      </c>
      <c r="U37">
        <v>84.1</v>
      </c>
      <c r="V37">
        <v>88.8</v>
      </c>
      <c r="W37">
        <v>89</v>
      </c>
      <c r="X37">
        <v>90</v>
      </c>
      <c r="Y37">
        <v>84.1</v>
      </c>
      <c r="Z37">
        <v>89.3</v>
      </c>
    </row>
    <row r="38" spans="1:26" x14ac:dyDescent="0.25">
      <c r="A38" s="1">
        <v>40544</v>
      </c>
      <c r="B38" s="9">
        <v>2.2883295194508007</v>
      </c>
      <c r="C38" s="9">
        <v>2.4915062287655751</v>
      </c>
      <c r="D38" s="9">
        <v>2.1634615384615348</v>
      </c>
      <c r="E38" s="9">
        <v>2.5171624713958676</v>
      </c>
      <c r="F38" s="9">
        <v>4.4444444444444411</v>
      </c>
      <c r="G38" s="9">
        <v>4.6511627906976747</v>
      </c>
      <c r="H38" s="9">
        <v>3.7349397590361377</v>
      </c>
      <c r="I38" s="9">
        <v>3.3487297921478127</v>
      </c>
      <c r="J38" s="9">
        <v>2.9919447640966559</v>
      </c>
      <c r="K38" s="9">
        <v>3.0821917808219212</v>
      </c>
      <c r="L38" s="9">
        <v>2.7577937649880058</v>
      </c>
      <c r="M38" s="9">
        <v>2.7428571428571491</v>
      </c>
      <c r="O38">
        <v>89.4</v>
      </c>
      <c r="P38">
        <v>90.5</v>
      </c>
      <c r="Q38">
        <v>85</v>
      </c>
      <c r="R38">
        <v>89.6</v>
      </c>
      <c r="S38">
        <v>89.3</v>
      </c>
      <c r="T38">
        <v>90</v>
      </c>
      <c r="U38">
        <v>86.1</v>
      </c>
      <c r="V38">
        <v>89.5</v>
      </c>
      <c r="W38">
        <v>89.5</v>
      </c>
      <c r="X38">
        <v>90.3</v>
      </c>
      <c r="Y38">
        <v>85.7</v>
      </c>
      <c r="Z38">
        <v>89.9</v>
      </c>
    </row>
    <row r="39" spans="1:26" x14ac:dyDescent="0.25">
      <c r="A39" s="1">
        <v>40575</v>
      </c>
      <c r="B39" s="9">
        <v>2.6225769669327219</v>
      </c>
      <c r="C39" s="9">
        <v>2.3622047244094424</v>
      </c>
      <c r="D39" s="9">
        <v>3.6452004860267317</v>
      </c>
      <c r="E39" s="9">
        <v>2.8506271379703532</v>
      </c>
      <c r="F39" s="9">
        <v>4.6565774155995339</v>
      </c>
      <c r="G39" s="9">
        <v>4.6136101499423301</v>
      </c>
      <c r="H39" s="9">
        <v>4.9999999999999929</v>
      </c>
      <c r="I39" s="9">
        <v>3.4364261168384882</v>
      </c>
      <c r="J39" s="9">
        <v>3.2073310423825858</v>
      </c>
      <c r="K39" s="9">
        <v>3.0612244897959213</v>
      </c>
      <c r="L39" s="9">
        <v>3.8694074969770287</v>
      </c>
      <c r="M39" s="9">
        <v>2.9545454545454484</v>
      </c>
      <c r="O39">
        <v>90</v>
      </c>
      <c r="P39">
        <v>91</v>
      </c>
      <c r="Q39">
        <v>85.3</v>
      </c>
      <c r="R39">
        <v>90.2</v>
      </c>
      <c r="S39">
        <v>89.9</v>
      </c>
      <c r="T39">
        <v>90.7</v>
      </c>
      <c r="U39">
        <v>86.1</v>
      </c>
      <c r="V39">
        <v>90.3</v>
      </c>
      <c r="W39">
        <v>90.1</v>
      </c>
      <c r="X39">
        <v>90.9</v>
      </c>
      <c r="Y39">
        <v>85.9</v>
      </c>
      <c r="Z39">
        <v>90.6</v>
      </c>
    </row>
    <row r="40" spans="1:26" x14ac:dyDescent="0.25">
      <c r="A40" s="1">
        <v>40603</v>
      </c>
      <c r="B40" s="9">
        <v>2.8280542986425337</v>
      </c>
      <c r="C40" s="9">
        <v>2.6755852842809267</v>
      </c>
      <c r="D40" s="9">
        <v>4.4957472660996389</v>
      </c>
      <c r="E40" s="9">
        <v>3.0508474576271221</v>
      </c>
      <c r="F40" s="9">
        <v>4.6136101499423301</v>
      </c>
      <c r="G40" s="9">
        <v>4.4520547945205546</v>
      </c>
      <c r="H40" s="9">
        <v>5.1094890510948936</v>
      </c>
      <c r="I40" s="9">
        <v>3.2842582106455334</v>
      </c>
      <c r="J40" s="9">
        <v>3.5267349260523253</v>
      </c>
      <c r="K40" s="9">
        <v>3.258426966292141</v>
      </c>
      <c r="L40" s="9">
        <v>4.836759371221282</v>
      </c>
      <c r="M40" s="9">
        <v>3.2657657657657722</v>
      </c>
      <c r="O40">
        <v>90.9</v>
      </c>
      <c r="P40">
        <v>92.1</v>
      </c>
      <c r="Q40">
        <v>86</v>
      </c>
      <c r="R40">
        <v>91.2</v>
      </c>
      <c r="S40">
        <v>90.7</v>
      </c>
      <c r="T40">
        <v>91.5</v>
      </c>
      <c r="U40">
        <v>86.4</v>
      </c>
      <c r="V40">
        <v>91.2</v>
      </c>
      <c r="W40">
        <v>91</v>
      </c>
      <c r="X40">
        <v>91.9</v>
      </c>
      <c r="Y40">
        <v>86.7</v>
      </c>
      <c r="Z40">
        <v>91.7</v>
      </c>
    </row>
    <row r="41" spans="1:26" x14ac:dyDescent="0.25">
      <c r="A41" s="1">
        <v>40634</v>
      </c>
      <c r="B41" s="9">
        <v>3.1638418079096016</v>
      </c>
      <c r="C41" s="9">
        <v>2.8921023359288034</v>
      </c>
      <c r="D41" s="9">
        <v>4.9878345498783387</v>
      </c>
      <c r="E41" s="9">
        <v>3.4988713318284521</v>
      </c>
      <c r="F41" s="9">
        <v>5.3117782909930824</v>
      </c>
      <c r="G41" s="9">
        <v>5.1428571428571423</v>
      </c>
      <c r="H41" s="9">
        <v>5.9829059829059723</v>
      </c>
      <c r="I41" s="9">
        <v>4.3181818181818148</v>
      </c>
      <c r="J41" s="9">
        <v>3.7499999999999969</v>
      </c>
      <c r="K41" s="9">
        <v>3.3632286995515694</v>
      </c>
      <c r="L41" s="9">
        <v>4.836759371221282</v>
      </c>
      <c r="M41" s="9">
        <v>3.7162162162162131</v>
      </c>
      <c r="O41">
        <v>91.3</v>
      </c>
      <c r="P41">
        <v>92.5</v>
      </c>
      <c r="Q41">
        <v>86.3</v>
      </c>
      <c r="R41">
        <v>91.7</v>
      </c>
      <c r="S41">
        <v>91.2</v>
      </c>
      <c r="T41">
        <v>92</v>
      </c>
      <c r="U41">
        <v>86.8</v>
      </c>
      <c r="V41">
        <v>91.8</v>
      </c>
      <c r="W41">
        <v>91.3</v>
      </c>
      <c r="X41">
        <v>92.2</v>
      </c>
      <c r="Y41">
        <v>86.7</v>
      </c>
      <c r="Z41">
        <v>92.1</v>
      </c>
    </row>
    <row r="42" spans="1:26" x14ac:dyDescent="0.25">
      <c r="A42" s="1">
        <v>40664</v>
      </c>
      <c r="B42" s="9">
        <v>3.6117381489842018</v>
      </c>
      <c r="C42" s="9">
        <v>2.8856825749167689</v>
      </c>
      <c r="D42" s="9">
        <v>6.2953995157385023</v>
      </c>
      <c r="E42" s="9">
        <v>3.8245219347581454</v>
      </c>
      <c r="F42" s="9">
        <v>5.1724137931034484</v>
      </c>
      <c r="G42" s="9">
        <v>5.131128848346636</v>
      </c>
      <c r="H42" s="9">
        <v>6.1743341404358461</v>
      </c>
      <c r="I42" s="9">
        <v>4.1807909604519811</v>
      </c>
      <c r="J42" s="9">
        <v>3.9682539682539679</v>
      </c>
      <c r="K42" s="9">
        <v>3.5834266517357256</v>
      </c>
      <c r="L42" s="9">
        <v>6.024096385542169</v>
      </c>
      <c r="M42" s="9">
        <v>3.9281705948372618</v>
      </c>
      <c r="O42">
        <v>91.8</v>
      </c>
      <c r="P42">
        <v>92.7</v>
      </c>
      <c r="Q42">
        <v>87.8</v>
      </c>
      <c r="R42">
        <v>92.3</v>
      </c>
      <c r="S42">
        <v>91.5</v>
      </c>
      <c r="T42">
        <v>92.2</v>
      </c>
      <c r="U42">
        <v>87.7</v>
      </c>
      <c r="V42">
        <v>92.2</v>
      </c>
      <c r="W42">
        <v>91.7</v>
      </c>
      <c r="X42">
        <v>92.5</v>
      </c>
      <c r="Y42">
        <v>88</v>
      </c>
      <c r="Z42">
        <v>92.6</v>
      </c>
    </row>
    <row r="43" spans="1:26" x14ac:dyDescent="0.25">
      <c r="A43" s="1">
        <v>40695</v>
      </c>
      <c r="B43" s="9">
        <v>4.1760722347629837</v>
      </c>
      <c r="C43" s="9">
        <v>3.5555555555555589</v>
      </c>
      <c r="D43" s="9">
        <v>7.2727272727272725</v>
      </c>
      <c r="E43" s="9">
        <v>4.4994375703037122</v>
      </c>
      <c r="F43" s="9">
        <v>5.7405281285878305</v>
      </c>
      <c r="G43" s="9">
        <v>5.5745164960181928</v>
      </c>
      <c r="H43" s="9">
        <v>6.6265060240963862</v>
      </c>
      <c r="I43" s="9">
        <v>4.7457627118644101</v>
      </c>
      <c r="J43" s="9">
        <v>4.5351473922902494</v>
      </c>
      <c r="K43" s="9">
        <v>4.0313549832026974</v>
      </c>
      <c r="L43" s="9">
        <v>7.1084337349397657</v>
      </c>
      <c r="M43" s="9">
        <v>4.3771043771043834</v>
      </c>
      <c r="O43">
        <v>92.3</v>
      </c>
      <c r="P43">
        <v>93.2</v>
      </c>
      <c r="Q43">
        <v>88.5</v>
      </c>
      <c r="R43">
        <v>92.9</v>
      </c>
      <c r="S43">
        <v>92.1</v>
      </c>
      <c r="T43">
        <v>92.8</v>
      </c>
      <c r="U43">
        <v>88.5</v>
      </c>
      <c r="V43">
        <v>92.7</v>
      </c>
      <c r="W43">
        <v>92.2</v>
      </c>
      <c r="X43">
        <v>92.9</v>
      </c>
      <c r="Y43">
        <v>88.9</v>
      </c>
      <c r="Z43">
        <v>93</v>
      </c>
    </row>
    <row r="44" spans="1:26" x14ac:dyDescent="0.25">
      <c r="A44" s="1">
        <v>40725</v>
      </c>
      <c r="B44" s="9">
        <v>4.7297297297297325</v>
      </c>
      <c r="C44" s="9">
        <v>4.5504994450610532</v>
      </c>
      <c r="D44" s="9">
        <v>6.2500000000000027</v>
      </c>
      <c r="E44" s="9">
        <v>4.6223224351747394</v>
      </c>
      <c r="F44" s="9">
        <v>5.6882821387940838</v>
      </c>
      <c r="G44" s="9">
        <v>5.4054054054054026</v>
      </c>
      <c r="H44" s="9">
        <v>6.8427370948379389</v>
      </c>
      <c r="I44" s="9">
        <v>4.9830124575311503</v>
      </c>
      <c r="J44" s="9">
        <v>4.9661399548532801</v>
      </c>
      <c r="K44" s="9">
        <v>4.6822742474916419</v>
      </c>
      <c r="L44" s="9">
        <v>6.4670658682634805</v>
      </c>
      <c r="M44" s="9">
        <v>4.611923509561298</v>
      </c>
      <c r="O44">
        <v>93</v>
      </c>
      <c r="P44">
        <v>94.2</v>
      </c>
      <c r="Q44">
        <v>88.4</v>
      </c>
      <c r="R44">
        <v>92.8</v>
      </c>
      <c r="S44">
        <v>92.9</v>
      </c>
      <c r="T44">
        <v>93.6</v>
      </c>
      <c r="U44">
        <v>89</v>
      </c>
      <c r="V44">
        <v>92.7</v>
      </c>
      <c r="W44">
        <v>93</v>
      </c>
      <c r="X44">
        <v>93.9</v>
      </c>
      <c r="Y44">
        <v>88.9</v>
      </c>
      <c r="Z44">
        <v>93</v>
      </c>
    </row>
    <row r="45" spans="1:26" x14ac:dyDescent="0.25">
      <c r="A45" s="1">
        <v>40756</v>
      </c>
      <c r="B45" s="9">
        <v>5.0675675675675675</v>
      </c>
      <c r="C45" s="9">
        <v>4.6666666666666696</v>
      </c>
      <c r="D45" s="9">
        <v>6.4593301435406776</v>
      </c>
      <c r="E45" s="9">
        <v>4.8478015783539989</v>
      </c>
      <c r="F45" s="9">
        <v>5.561861520998872</v>
      </c>
      <c r="G45" s="9">
        <v>5.6306306306306304</v>
      </c>
      <c r="H45" s="9">
        <v>6.8181818181818219</v>
      </c>
      <c r="I45" s="9">
        <v>5.0847457627118651</v>
      </c>
      <c r="J45" s="9">
        <v>5.0732807215332585</v>
      </c>
      <c r="K45" s="9">
        <v>4.9107142857142927</v>
      </c>
      <c r="L45" s="9">
        <v>6.4362336114421828</v>
      </c>
      <c r="M45" s="9">
        <v>4.8314606741572996</v>
      </c>
      <c r="O45">
        <v>93.3</v>
      </c>
      <c r="P45">
        <v>94.2</v>
      </c>
      <c r="Q45">
        <v>89</v>
      </c>
      <c r="R45">
        <v>93</v>
      </c>
      <c r="S45">
        <v>93</v>
      </c>
      <c r="T45">
        <v>93.8</v>
      </c>
      <c r="U45">
        <v>89.3</v>
      </c>
      <c r="V45">
        <v>93</v>
      </c>
      <c r="W45">
        <v>93.2</v>
      </c>
      <c r="X45">
        <v>94</v>
      </c>
      <c r="Y45">
        <v>89.3</v>
      </c>
      <c r="Z45">
        <v>93.3</v>
      </c>
    </row>
    <row r="46" spans="1:26" x14ac:dyDescent="0.25">
      <c r="A46" s="1">
        <v>40787</v>
      </c>
      <c r="B46" s="9">
        <v>5.5304740406320612</v>
      </c>
      <c r="C46" s="9">
        <v>5.1167964404894262</v>
      </c>
      <c r="D46" s="9">
        <v>7.4519230769230793</v>
      </c>
      <c r="E46" s="9">
        <v>5.304740406320545</v>
      </c>
      <c r="F46" s="9">
        <v>5.3107344632768392</v>
      </c>
      <c r="G46" s="9">
        <v>4.9162011173184421</v>
      </c>
      <c r="H46" s="9">
        <v>7.5721153846153815</v>
      </c>
      <c r="I46" s="9">
        <v>5.3167420814479502</v>
      </c>
      <c r="J46" s="9">
        <v>5.5304740406320612</v>
      </c>
      <c r="K46" s="9">
        <v>5.0167224080267561</v>
      </c>
      <c r="L46" s="9">
        <v>7.4162679425837359</v>
      </c>
      <c r="M46" s="9">
        <v>5.0618672665916753</v>
      </c>
      <c r="O46">
        <v>93.5</v>
      </c>
      <c r="P46">
        <v>94.5</v>
      </c>
      <c r="Q46">
        <v>89.4</v>
      </c>
      <c r="R46">
        <v>93.3</v>
      </c>
      <c r="S46">
        <v>93.2</v>
      </c>
      <c r="T46">
        <v>93.9</v>
      </c>
      <c r="U46">
        <v>89.5</v>
      </c>
      <c r="V46">
        <v>93.1</v>
      </c>
      <c r="W46">
        <v>93.5</v>
      </c>
      <c r="X46">
        <v>94.2</v>
      </c>
      <c r="Y46">
        <v>89.8</v>
      </c>
      <c r="Z46">
        <v>93.4</v>
      </c>
    </row>
    <row r="47" spans="1:26" x14ac:dyDescent="0.25">
      <c r="A47" s="1">
        <v>40817</v>
      </c>
      <c r="B47" s="9">
        <v>6.0810810810810878</v>
      </c>
      <c r="C47" s="9">
        <v>5.4444444444444509</v>
      </c>
      <c r="D47" s="9">
        <v>10.216346153846153</v>
      </c>
      <c r="E47" s="9">
        <v>6.0810810810810878</v>
      </c>
      <c r="F47" s="9">
        <v>5.9887005649717482</v>
      </c>
      <c r="G47" s="9">
        <v>5.3631284916201087</v>
      </c>
      <c r="H47" s="9">
        <v>9.9759615384615348</v>
      </c>
      <c r="I47" s="9">
        <v>6.342015855039647</v>
      </c>
      <c r="J47" s="9">
        <v>5.9684684684684655</v>
      </c>
      <c r="K47" s="9">
        <v>5.3452115812917569</v>
      </c>
      <c r="L47" s="9">
        <v>9.808612440191391</v>
      </c>
      <c r="M47" s="9">
        <v>5.7239057239057338</v>
      </c>
      <c r="O47">
        <v>94.2</v>
      </c>
      <c r="P47">
        <v>94.9</v>
      </c>
      <c r="Q47">
        <v>91.7</v>
      </c>
      <c r="R47">
        <v>94.2</v>
      </c>
      <c r="S47">
        <v>93.8</v>
      </c>
      <c r="T47">
        <v>94.3</v>
      </c>
      <c r="U47">
        <v>91.5</v>
      </c>
      <c r="V47">
        <v>93.9</v>
      </c>
      <c r="W47">
        <v>94.1</v>
      </c>
      <c r="X47">
        <v>94.6</v>
      </c>
      <c r="Y47">
        <v>91.8</v>
      </c>
      <c r="Z47">
        <v>94.2</v>
      </c>
    </row>
    <row r="48" spans="1:26" x14ac:dyDescent="0.25">
      <c r="A48" s="1">
        <v>40848</v>
      </c>
      <c r="B48" s="9">
        <v>6.4116985376827769</v>
      </c>
      <c r="C48" s="9">
        <v>5.5493895671476139</v>
      </c>
      <c r="D48" s="9">
        <v>10.658682634730546</v>
      </c>
      <c r="E48" s="9">
        <v>6.179775280898876</v>
      </c>
      <c r="F48" s="9">
        <v>6.3205417607223575</v>
      </c>
      <c r="G48" s="9">
        <v>5.4687500000000071</v>
      </c>
      <c r="H48" s="9">
        <v>10.75268817204301</v>
      </c>
      <c r="I48" s="9">
        <v>6.5462753950338737</v>
      </c>
      <c r="J48" s="9">
        <v>6.0674157303370846</v>
      </c>
      <c r="K48" s="9">
        <v>5.339265850945492</v>
      </c>
      <c r="L48" s="9">
        <v>10.357142857142861</v>
      </c>
      <c r="M48" s="9">
        <v>6.0538116591928155</v>
      </c>
      <c r="O48">
        <v>94.6</v>
      </c>
      <c r="P48">
        <v>95.1</v>
      </c>
      <c r="Q48">
        <v>92.4</v>
      </c>
      <c r="R48">
        <v>94.5</v>
      </c>
      <c r="S48">
        <v>94.2</v>
      </c>
      <c r="T48">
        <v>94.5</v>
      </c>
      <c r="U48">
        <v>92.7</v>
      </c>
      <c r="V48">
        <v>94.4</v>
      </c>
      <c r="W48">
        <v>94.4</v>
      </c>
      <c r="X48">
        <v>94.7</v>
      </c>
      <c r="Y48">
        <v>92.7</v>
      </c>
      <c r="Z48">
        <v>94.6</v>
      </c>
    </row>
    <row r="49" spans="1:26" x14ac:dyDescent="0.25">
      <c r="A49" s="1">
        <v>40878</v>
      </c>
      <c r="B49" s="9">
        <v>6.5168539325842669</v>
      </c>
      <c r="C49" s="9">
        <v>5.3156146179401969</v>
      </c>
      <c r="D49" s="9">
        <v>11.856287425149707</v>
      </c>
      <c r="E49" s="9">
        <v>6.5168539325842669</v>
      </c>
      <c r="F49" s="9">
        <v>6.1936936936936933</v>
      </c>
      <c r="G49" s="9">
        <v>5.4626532887402357</v>
      </c>
      <c r="H49" s="9">
        <v>10.820451843044006</v>
      </c>
      <c r="I49" s="9">
        <v>6.4189189189189229</v>
      </c>
      <c r="J49" s="9">
        <v>6.5168539325842669</v>
      </c>
      <c r="K49" s="9">
        <v>5.4444444444444509</v>
      </c>
      <c r="L49" s="9">
        <v>11.296076099881095</v>
      </c>
      <c r="M49" s="9">
        <v>6.2709966405375237</v>
      </c>
      <c r="O49">
        <v>94.8</v>
      </c>
      <c r="P49">
        <v>95.1</v>
      </c>
      <c r="Q49">
        <v>93.4</v>
      </c>
      <c r="R49">
        <v>94.8</v>
      </c>
      <c r="S49">
        <v>94.3</v>
      </c>
      <c r="T49">
        <v>94.6</v>
      </c>
      <c r="U49">
        <v>93.2</v>
      </c>
      <c r="V49">
        <v>94.5</v>
      </c>
      <c r="W49">
        <v>94.8</v>
      </c>
      <c r="X49">
        <v>94.9</v>
      </c>
      <c r="Y49">
        <v>93.6</v>
      </c>
      <c r="Z49">
        <v>94.9</v>
      </c>
    </row>
    <row r="50" spans="1:26" x14ac:dyDescent="0.25">
      <c r="A50" s="1">
        <v>40909</v>
      </c>
      <c r="B50" s="9">
        <v>6.2639821029082707</v>
      </c>
      <c r="C50" s="9">
        <v>5.3038674033149134</v>
      </c>
      <c r="D50" s="9">
        <v>10.235294117647062</v>
      </c>
      <c r="E50" s="9">
        <v>6.0267857142857215</v>
      </c>
      <c r="F50" s="9">
        <v>6.2709966405375237</v>
      </c>
      <c r="G50" s="9">
        <v>5.5555555555555554</v>
      </c>
      <c r="H50" s="9">
        <v>9.5238095238095273</v>
      </c>
      <c r="I50" s="9">
        <v>6.368715083798886</v>
      </c>
      <c r="J50" s="9">
        <v>6.1452513966480442</v>
      </c>
      <c r="K50" s="9">
        <v>5.4263565891472929</v>
      </c>
      <c r="L50" s="9">
        <v>9.684947491248538</v>
      </c>
      <c r="M50" s="9">
        <v>6.0066740823136717</v>
      </c>
      <c r="O50">
        <v>95</v>
      </c>
      <c r="P50">
        <v>95.3</v>
      </c>
      <c r="Q50">
        <v>93.7</v>
      </c>
      <c r="R50">
        <v>95</v>
      </c>
      <c r="S50">
        <v>94.9</v>
      </c>
      <c r="T50">
        <v>95</v>
      </c>
      <c r="U50">
        <v>94.3</v>
      </c>
      <c r="V50">
        <v>95.2</v>
      </c>
      <c r="W50">
        <v>95</v>
      </c>
      <c r="X50">
        <v>95.2</v>
      </c>
      <c r="Y50">
        <v>94</v>
      </c>
      <c r="Z50">
        <v>95.3</v>
      </c>
    </row>
    <row r="51" spans="1:26" x14ac:dyDescent="0.25">
      <c r="A51" s="1">
        <v>40940</v>
      </c>
      <c r="B51" s="9">
        <v>6.1111111111111107</v>
      </c>
      <c r="C51" s="9">
        <v>5.4945054945054945</v>
      </c>
      <c r="D51" s="9">
        <v>9.2614302461899243</v>
      </c>
      <c r="E51" s="9">
        <v>6.0975609756097562</v>
      </c>
      <c r="F51" s="9">
        <v>6.2291434927697376</v>
      </c>
      <c r="G51" s="9">
        <v>5.7331863285556812</v>
      </c>
      <c r="H51" s="9">
        <v>9.0592334494773663</v>
      </c>
      <c r="I51" s="9">
        <v>6.3122923588039903</v>
      </c>
      <c r="J51" s="9">
        <v>6.1043285238623755</v>
      </c>
      <c r="K51" s="9">
        <v>5.5005500550055002</v>
      </c>
      <c r="L51" s="9">
        <v>9.1967403958090692</v>
      </c>
      <c r="M51" s="9">
        <v>5.9602649006622581</v>
      </c>
      <c r="O51">
        <v>95.5</v>
      </c>
      <c r="P51">
        <v>96</v>
      </c>
      <c r="Q51">
        <v>93.2</v>
      </c>
      <c r="R51">
        <v>95.7</v>
      </c>
      <c r="S51">
        <v>95.5</v>
      </c>
      <c r="T51">
        <v>95.9</v>
      </c>
      <c r="U51">
        <v>93.9</v>
      </c>
      <c r="V51">
        <v>96</v>
      </c>
      <c r="W51">
        <v>95.6</v>
      </c>
      <c r="X51">
        <v>95.9</v>
      </c>
      <c r="Y51">
        <v>93.8</v>
      </c>
      <c r="Z51">
        <v>96</v>
      </c>
    </row>
    <row r="52" spans="1:26" x14ac:dyDescent="0.25">
      <c r="A52" s="1">
        <v>40969</v>
      </c>
      <c r="B52" s="9">
        <v>6.2706270627062572</v>
      </c>
      <c r="C52" s="9">
        <v>5.646036916395226</v>
      </c>
      <c r="D52" s="9">
        <v>9.3023255813953494</v>
      </c>
      <c r="E52" s="9">
        <v>6.1403508771929758</v>
      </c>
      <c r="F52" s="9">
        <v>6.1742006615214926</v>
      </c>
      <c r="G52" s="9">
        <v>5.7923497267759538</v>
      </c>
      <c r="H52" s="9">
        <v>9.1435185185185084</v>
      </c>
      <c r="I52" s="9">
        <v>6.3596491228070136</v>
      </c>
      <c r="J52" s="9">
        <v>6.2637362637362664</v>
      </c>
      <c r="K52" s="9">
        <v>5.6583242655059722</v>
      </c>
      <c r="L52" s="9">
        <v>8.996539792387539</v>
      </c>
      <c r="M52" s="9">
        <v>5.8887677208287803</v>
      </c>
      <c r="O52">
        <v>96.6</v>
      </c>
      <c r="P52">
        <v>97.3</v>
      </c>
      <c r="Q52">
        <v>94</v>
      </c>
      <c r="R52">
        <v>96.8</v>
      </c>
      <c r="S52">
        <v>96.3</v>
      </c>
      <c r="T52">
        <v>96.8</v>
      </c>
      <c r="U52">
        <v>94.3</v>
      </c>
      <c r="V52">
        <v>97</v>
      </c>
      <c r="W52">
        <v>96.7</v>
      </c>
      <c r="X52">
        <v>97.1</v>
      </c>
      <c r="Y52">
        <v>94.5</v>
      </c>
      <c r="Z52">
        <v>97.1</v>
      </c>
    </row>
    <row r="53" spans="1:26" x14ac:dyDescent="0.25">
      <c r="A53" s="1">
        <v>41000</v>
      </c>
      <c r="B53" s="9">
        <v>6.3526834611171941</v>
      </c>
      <c r="C53" s="9">
        <v>5.8378378378378439</v>
      </c>
      <c r="D53" s="9">
        <v>8.9223638470451956</v>
      </c>
      <c r="E53" s="9">
        <v>6.2159214830970591</v>
      </c>
      <c r="F53" s="9">
        <v>5.921052631578938</v>
      </c>
      <c r="G53" s="9">
        <v>5.6521739130434812</v>
      </c>
      <c r="H53" s="9">
        <v>8.1797235023041583</v>
      </c>
      <c r="I53" s="9">
        <v>6.1002178649237573</v>
      </c>
      <c r="J53" s="9">
        <v>6.3526834611171941</v>
      </c>
      <c r="K53" s="9">
        <v>5.9652928416485898</v>
      </c>
      <c r="L53" s="9">
        <v>8.7658592848904213</v>
      </c>
      <c r="M53" s="9">
        <v>5.9717698154180248</v>
      </c>
      <c r="O53">
        <v>97.1</v>
      </c>
      <c r="P53">
        <v>97.9</v>
      </c>
      <c r="Q53">
        <v>94</v>
      </c>
      <c r="R53">
        <v>97.4</v>
      </c>
      <c r="S53">
        <v>96.6</v>
      </c>
      <c r="T53">
        <v>97.2</v>
      </c>
      <c r="U53">
        <v>93.9</v>
      </c>
      <c r="V53">
        <v>97.4</v>
      </c>
      <c r="W53">
        <v>97.1</v>
      </c>
      <c r="X53">
        <v>97.7</v>
      </c>
      <c r="Y53">
        <v>94.3</v>
      </c>
      <c r="Z53">
        <v>97.6</v>
      </c>
    </row>
    <row r="54" spans="1:26" x14ac:dyDescent="0.25">
      <c r="A54" s="1">
        <v>41030</v>
      </c>
      <c r="B54" s="9">
        <v>5.8823529411764763</v>
      </c>
      <c r="C54" s="9">
        <v>5.7173678532901802</v>
      </c>
      <c r="D54" s="9">
        <v>6.83371298405467</v>
      </c>
      <c r="E54" s="9">
        <v>5.5254604550379289</v>
      </c>
      <c r="F54" s="9">
        <v>5.9016393442623016</v>
      </c>
      <c r="G54" s="9">
        <v>5.7483731019522741</v>
      </c>
      <c r="H54" s="9">
        <v>6.8415051311288488</v>
      </c>
      <c r="I54" s="9">
        <v>5.8568329718004239</v>
      </c>
      <c r="J54" s="9">
        <v>5.9978189749182116</v>
      </c>
      <c r="K54" s="9">
        <v>5.7297297297297263</v>
      </c>
      <c r="L54" s="9">
        <v>6.9318181818181754</v>
      </c>
      <c r="M54" s="9">
        <v>5.5075593952483892</v>
      </c>
      <c r="O54">
        <v>97.2</v>
      </c>
      <c r="P54">
        <v>98</v>
      </c>
      <c r="Q54">
        <v>93.8</v>
      </c>
      <c r="R54">
        <v>97.4</v>
      </c>
      <c r="S54">
        <v>96.9</v>
      </c>
      <c r="T54">
        <v>97.5</v>
      </c>
      <c r="U54">
        <v>93.7</v>
      </c>
      <c r="V54">
        <v>97.6</v>
      </c>
      <c r="W54">
        <v>97.2</v>
      </c>
      <c r="X54">
        <v>97.8</v>
      </c>
      <c r="Y54">
        <v>94.1</v>
      </c>
      <c r="Z54">
        <v>97.7</v>
      </c>
    </row>
    <row r="55" spans="1:26" x14ac:dyDescent="0.25">
      <c r="A55" s="1">
        <v>41061</v>
      </c>
      <c r="B55" s="9">
        <v>5.5254604550379289</v>
      </c>
      <c r="C55" s="9">
        <v>5.3648068669527902</v>
      </c>
      <c r="D55" s="9">
        <v>6.1016949152542441</v>
      </c>
      <c r="E55" s="9">
        <v>5.0592034445640346</v>
      </c>
      <c r="F55" s="9">
        <v>5.9717698154180248</v>
      </c>
      <c r="G55" s="9">
        <v>5.9267241379310347</v>
      </c>
      <c r="H55" s="9">
        <v>5.6497175141242941</v>
      </c>
      <c r="I55" s="9">
        <v>5.6094929881337681</v>
      </c>
      <c r="J55" s="9">
        <v>5.6399132321041243</v>
      </c>
      <c r="K55" s="9">
        <v>5.5974165769644655</v>
      </c>
      <c r="L55" s="9">
        <v>5.8492688413948128</v>
      </c>
      <c r="M55" s="9">
        <v>5.1612903225806424</v>
      </c>
      <c r="O55">
        <v>97.4</v>
      </c>
      <c r="P55">
        <v>98.2</v>
      </c>
      <c r="Q55">
        <v>93.9</v>
      </c>
      <c r="R55">
        <v>97.6</v>
      </c>
      <c r="S55">
        <v>97.6</v>
      </c>
      <c r="T55">
        <v>98.3</v>
      </c>
      <c r="U55">
        <v>93.5</v>
      </c>
      <c r="V55">
        <v>97.9</v>
      </c>
      <c r="W55">
        <v>97.4</v>
      </c>
      <c r="X55">
        <v>98.1</v>
      </c>
      <c r="Y55">
        <v>94.1</v>
      </c>
      <c r="Z55">
        <v>97.8</v>
      </c>
    </row>
    <row r="56" spans="1:26" x14ac:dyDescent="0.25">
      <c r="A56" s="1">
        <v>41091</v>
      </c>
      <c r="B56" s="9">
        <v>4.9462365591397788</v>
      </c>
      <c r="C56" s="9">
        <v>4.5647558386411857</v>
      </c>
      <c r="D56" s="9">
        <v>6.2217194570135739</v>
      </c>
      <c r="E56" s="9">
        <v>4.9568965517241468</v>
      </c>
      <c r="F56" s="9">
        <v>5.3821313240043054</v>
      </c>
      <c r="G56" s="9">
        <v>5.4487179487179587</v>
      </c>
      <c r="H56" s="9">
        <v>4.8314606741572996</v>
      </c>
      <c r="I56" s="9">
        <v>5.0701186623516747</v>
      </c>
      <c r="J56" s="9">
        <v>5.1612903225806424</v>
      </c>
      <c r="K56" s="9">
        <v>4.898828541001059</v>
      </c>
      <c r="L56" s="9">
        <v>5.7367829021372261</v>
      </c>
      <c r="M56" s="9">
        <v>4.838709677419355</v>
      </c>
      <c r="O56">
        <v>97.6</v>
      </c>
      <c r="P56">
        <v>98.5</v>
      </c>
      <c r="Q56">
        <v>93.9</v>
      </c>
      <c r="R56">
        <v>97.4</v>
      </c>
      <c r="S56">
        <v>97.9</v>
      </c>
      <c r="T56">
        <v>98.7</v>
      </c>
      <c r="U56">
        <v>93.3</v>
      </c>
      <c r="V56">
        <v>97.4</v>
      </c>
      <c r="W56">
        <v>97.8</v>
      </c>
      <c r="X56">
        <v>98.5</v>
      </c>
      <c r="Y56">
        <v>94</v>
      </c>
      <c r="Z56">
        <v>97.5</v>
      </c>
    </row>
    <row r="57" spans="1:26" x14ac:dyDescent="0.25">
      <c r="A57" s="1">
        <v>41122</v>
      </c>
      <c r="B57" s="9">
        <v>4.8231511254019299</v>
      </c>
      <c r="C57" s="9">
        <v>4.6709129511677192</v>
      </c>
      <c r="D57" s="9">
        <v>5.6179775280898872</v>
      </c>
      <c r="E57" s="9">
        <v>4.838709677419355</v>
      </c>
      <c r="F57" s="9">
        <v>5.376344086021505</v>
      </c>
      <c r="G57" s="9">
        <v>5.437100213219626</v>
      </c>
      <c r="H57" s="9">
        <v>4.0313549832026974</v>
      </c>
      <c r="I57" s="9">
        <v>4.838709677419355</v>
      </c>
      <c r="J57" s="9">
        <v>5.0429184549356254</v>
      </c>
      <c r="K57" s="9">
        <v>4.8936170212765893</v>
      </c>
      <c r="L57" s="9">
        <v>5.3751399776035802</v>
      </c>
      <c r="M57" s="9">
        <v>4.7159699892818931</v>
      </c>
      <c r="O57">
        <v>97.8</v>
      </c>
      <c r="P57">
        <v>98.6</v>
      </c>
      <c r="Q57">
        <v>94</v>
      </c>
      <c r="R57">
        <v>97.5</v>
      </c>
      <c r="S57">
        <v>98</v>
      </c>
      <c r="T57">
        <v>98.9</v>
      </c>
      <c r="U57">
        <v>92.9</v>
      </c>
      <c r="V57">
        <v>97.5</v>
      </c>
      <c r="W57">
        <v>97.9</v>
      </c>
      <c r="X57">
        <v>98.6</v>
      </c>
      <c r="Y57">
        <v>94.1</v>
      </c>
      <c r="Z57">
        <v>97.7</v>
      </c>
    </row>
    <row r="58" spans="1:26" x14ac:dyDescent="0.25">
      <c r="A58" s="1">
        <v>41153</v>
      </c>
      <c r="B58" s="9">
        <v>5.5614973262032112</v>
      </c>
      <c r="C58" s="9">
        <v>5.1851851851851913</v>
      </c>
      <c r="D58" s="9">
        <v>7.2706935123042511</v>
      </c>
      <c r="E58" s="9">
        <v>5.6806002143622694</v>
      </c>
      <c r="F58" s="9">
        <v>6.1158798283261833</v>
      </c>
      <c r="G58" s="9">
        <v>6.0702875399360892</v>
      </c>
      <c r="H58" s="9">
        <v>6.2569832402234571</v>
      </c>
      <c r="I58" s="9">
        <v>6.0150375939849718</v>
      </c>
      <c r="J58" s="9">
        <v>5.6684491978609595</v>
      </c>
      <c r="K58" s="9">
        <v>5.5201698513800457</v>
      </c>
      <c r="L58" s="9">
        <v>6.7928730512249542</v>
      </c>
      <c r="M58" s="9">
        <v>5.6745182012847932</v>
      </c>
      <c r="O58">
        <v>98.7</v>
      </c>
      <c r="P58">
        <v>99.4</v>
      </c>
      <c r="Q58">
        <v>95.9</v>
      </c>
      <c r="R58">
        <v>98.6</v>
      </c>
      <c r="S58">
        <v>98.9</v>
      </c>
      <c r="T58">
        <v>99.6</v>
      </c>
      <c r="U58">
        <v>95.1</v>
      </c>
      <c r="V58">
        <v>98.7</v>
      </c>
      <c r="W58">
        <v>98.8</v>
      </c>
      <c r="X58">
        <v>99.4</v>
      </c>
      <c r="Y58">
        <v>95.9</v>
      </c>
      <c r="Z58">
        <v>98.7</v>
      </c>
    </row>
    <row r="59" spans="1:26" x14ac:dyDescent="0.25">
      <c r="A59" s="1">
        <v>41183</v>
      </c>
      <c r="B59" s="9">
        <v>5.5201698513800457</v>
      </c>
      <c r="C59" s="9">
        <v>5.0579557428872466</v>
      </c>
      <c r="D59" s="9">
        <v>6.6521264994547371</v>
      </c>
      <c r="E59" s="9">
        <v>5.5201698513800457</v>
      </c>
      <c r="F59" s="9">
        <v>6.076759061833692</v>
      </c>
      <c r="G59" s="9">
        <v>5.832449628844115</v>
      </c>
      <c r="H59" s="9">
        <v>7.2131147540983545</v>
      </c>
      <c r="I59" s="9">
        <v>6.1767838125665566</v>
      </c>
      <c r="J59" s="9">
        <v>5.6323060573857724</v>
      </c>
      <c r="K59" s="9">
        <v>5.4968287526427098</v>
      </c>
      <c r="L59" s="9">
        <v>6.7538126361655806</v>
      </c>
      <c r="M59" s="9">
        <v>5.6263269639065783</v>
      </c>
      <c r="O59">
        <v>99.4</v>
      </c>
      <c r="P59">
        <v>99.7</v>
      </c>
      <c r="Q59">
        <v>97.8</v>
      </c>
      <c r="R59">
        <v>99.4</v>
      </c>
      <c r="S59">
        <v>99.5</v>
      </c>
      <c r="T59">
        <v>99.8</v>
      </c>
      <c r="U59">
        <v>98.1</v>
      </c>
      <c r="V59">
        <v>99.7</v>
      </c>
      <c r="W59">
        <v>99.4</v>
      </c>
      <c r="X59">
        <v>99.8</v>
      </c>
      <c r="Y59">
        <v>98</v>
      </c>
      <c r="Z59">
        <v>99.5</v>
      </c>
    </row>
    <row r="60" spans="1:26" x14ac:dyDescent="0.25">
      <c r="A60" s="1">
        <v>41214</v>
      </c>
      <c r="B60" s="9">
        <v>5.2854122621564485</v>
      </c>
      <c r="C60" s="9">
        <v>4.7318611987381711</v>
      </c>
      <c r="D60" s="9">
        <v>7.6839826839826779</v>
      </c>
      <c r="E60" s="9">
        <v>5.5026455026455059</v>
      </c>
      <c r="F60" s="9">
        <v>5.8386411889596603</v>
      </c>
      <c r="G60" s="9">
        <v>5.6084656084656057</v>
      </c>
      <c r="H60" s="9">
        <v>7.1197411003236173</v>
      </c>
      <c r="I60" s="9">
        <v>5.720338983050838</v>
      </c>
      <c r="J60" s="9">
        <v>5.6144067796610138</v>
      </c>
      <c r="K60" s="9">
        <v>5.2798310454065467</v>
      </c>
      <c r="L60" s="9">
        <v>7.3354908306364583</v>
      </c>
      <c r="M60" s="9">
        <v>5.4968287526427098</v>
      </c>
      <c r="O60">
        <v>99.6</v>
      </c>
      <c r="P60">
        <v>99.6</v>
      </c>
      <c r="Q60">
        <v>99.5</v>
      </c>
      <c r="R60">
        <v>99.7</v>
      </c>
      <c r="S60">
        <v>99.7</v>
      </c>
      <c r="T60">
        <v>99.8</v>
      </c>
      <c r="U60">
        <v>99.3</v>
      </c>
      <c r="V60">
        <v>99.8</v>
      </c>
      <c r="W60">
        <v>99.7</v>
      </c>
      <c r="X60">
        <v>99.7</v>
      </c>
      <c r="Y60">
        <v>99.5</v>
      </c>
      <c r="Z60">
        <v>99.8</v>
      </c>
    </row>
    <row r="61" spans="1:26" x14ac:dyDescent="0.25">
      <c r="A61" s="1">
        <v>41244</v>
      </c>
      <c r="B61" s="9">
        <v>5.4852320675105517</v>
      </c>
      <c r="C61" s="9">
        <v>5.1524710830704583</v>
      </c>
      <c r="D61" s="9">
        <v>7.0663811563169103</v>
      </c>
      <c r="E61" s="9">
        <v>5.4852320675105517</v>
      </c>
      <c r="F61" s="9">
        <v>6.0445387062566311</v>
      </c>
      <c r="G61" s="9">
        <v>5.7082452431289701</v>
      </c>
      <c r="H61" s="9">
        <v>7.2961373390557904</v>
      </c>
      <c r="I61" s="9">
        <v>5.8201058201058196</v>
      </c>
      <c r="J61" s="9">
        <v>5.4852320675105517</v>
      </c>
      <c r="K61" s="9">
        <v>5.3740779768176958</v>
      </c>
      <c r="L61" s="9">
        <v>6.8376068376068435</v>
      </c>
      <c r="M61" s="9">
        <v>5.3740779768176958</v>
      </c>
      <c r="O61">
        <v>100</v>
      </c>
      <c r="P61">
        <v>100</v>
      </c>
      <c r="Q61">
        <v>100</v>
      </c>
      <c r="R61">
        <v>100</v>
      </c>
      <c r="S61">
        <v>100</v>
      </c>
      <c r="T61">
        <v>100</v>
      </c>
      <c r="U61">
        <v>100</v>
      </c>
      <c r="V61">
        <v>100</v>
      </c>
      <c r="W61">
        <v>100</v>
      </c>
      <c r="X61">
        <v>100</v>
      </c>
      <c r="Y61">
        <v>100</v>
      </c>
      <c r="Z61">
        <v>100</v>
      </c>
    </row>
    <row r="62" spans="1:26" x14ac:dyDescent="0.25">
      <c r="A62" s="1">
        <v>41275</v>
      </c>
      <c r="B62" s="9">
        <v>5.3684210526315734</v>
      </c>
      <c r="C62" s="9">
        <v>5.0367261280167863</v>
      </c>
      <c r="D62" s="9">
        <v>6.9370330843116319</v>
      </c>
      <c r="E62" s="9">
        <v>5.3684210526315734</v>
      </c>
      <c r="F62" s="9">
        <v>5.900948366701785</v>
      </c>
      <c r="G62" s="9">
        <v>5.4736842105263186</v>
      </c>
      <c r="H62" s="9">
        <v>7.8472958642629971</v>
      </c>
      <c r="I62" s="9">
        <v>5.6722689075630157</v>
      </c>
      <c r="J62" s="9">
        <v>5.3684210526315734</v>
      </c>
      <c r="K62" s="9">
        <v>5.1470588235294024</v>
      </c>
      <c r="L62" s="9">
        <v>6.8085106382978777</v>
      </c>
      <c r="M62" s="9">
        <v>5.1416579223504781</v>
      </c>
      <c r="O62">
        <v>100.1</v>
      </c>
      <c r="P62">
        <v>100.1</v>
      </c>
      <c r="Q62">
        <v>100.2</v>
      </c>
      <c r="R62">
        <v>100.1</v>
      </c>
      <c r="S62">
        <v>100.5</v>
      </c>
      <c r="T62">
        <v>100.2</v>
      </c>
      <c r="U62">
        <v>101.7</v>
      </c>
      <c r="V62">
        <v>100.6</v>
      </c>
      <c r="W62">
        <v>100.1</v>
      </c>
      <c r="X62">
        <v>100.1</v>
      </c>
      <c r="Y62">
        <v>100.4</v>
      </c>
      <c r="Z62">
        <v>100.2</v>
      </c>
    </row>
    <row r="63" spans="1:26" x14ac:dyDescent="0.25">
      <c r="A63" s="1">
        <v>41306</v>
      </c>
      <c r="B63" s="9">
        <v>5.9685863874345584</v>
      </c>
      <c r="C63" s="9">
        <v>5.6250000000000053</v>
      </c>
      <c r="D63" s="9">
        <v>7.1888412017167402</v>
      </c>
      <c r="E63" s="9">
        <v>6.165099268547535</v>
      </c>
      <c r="F63" s="9">
        <v>6.8062827225130889</v>
      </c>
      <c r="G63" s="9">
        <v>6.4650677789363797</v>
      </c>
      <c r="H63" s="9">
        <v>8.5197018104366347</v>
      </c>
      <c r="I63" s="9">
        <v>6.770833333333333</v>
      </c>
      <c r="J63" s="9">
        <v>5.9623430962343127</v>
      </c>
      <c r="K63" s="9">
        <v>5.8394160583941543</v>
      </c>
      <c r="L63" s="9">
        <v>6.8230277185501134</v>
      </c>
      <c r="M63" s="9">
        <v>5.9375000000000036</v>
      </c>
      <c r="O63">
        <v>101.2</v>
      </c>
      <c r="P63">
        <v>101.4</v>
      </c>
      <c r="Q63">
        <v>99.9</v>
      </c>
      <c r="R63">
        <v>101.6</v>
      </c>
      <c r="S63">
        <v>102</v>
      </c>
      <c r="T63">
        <v>102.1</v>
      </c>
      <c r="U63">
        <v>101.9</v>
      </c>
      <c r="V63">
        <v>102.5</v>
      </c>
      <c r="W63">
        <v>101.3</v>
      </c>
      <c r="X63">
        <v>101.5</v>
      </c>
      <c r="Y63">
        <v>100.2</v>
      </c>
      <c r="Z63">
        <v>101.7</v>
      </c>
    </row>
    <row r="64" spans="1:26" x14ac:dyDescent="0.25">
      <c r="A64" s="1">
        <v>41334</v>
      </c>
      <c r="B64" s="9">
        <v>6.2111801242236027</v>
      </c>
      <c r="C64" s="9">
        <v>5.8581706063720489</v>
      </c>
      <c r="D64" s="9">
        <v>6.7021276595744652</v>
      </c>
      <c r="E64" s="9">
        <v>6.6115702479338898</v>
      </c>
      <c r="F64" s="9">
        <v>6.8535825545171427</v>
      </c>
      <c r="G64" s="9">
        <v>6.6115702479338898</v>
      </c>
      <c r="H64" s="9">
        <v>7.8472958642629971</v>
      </c>
      <c r="I64" s="9">
        <v>6.7010309278350517</v>
      </c>
      <c r="J64" s="9">
        <v>6.1013443640123999</v>
      </c>
      <c r="K64" s="9">
        <v>6.0762100926879565</v>
      </c>
      <c r="L64" s="9">
        <v>6.3492063492063489</v>
      </c>
      <c r="M64" s="9">
        <v>6.2821833161689069</v>
      </c>
      <c r="O64">
        <v>102.6</v>
      </c>
      <c r="P64">
        <v>103</v>
      </c>
      <c r="Q64">
        <v>100.3</v>
      </c>
      <c r="R64">
        <v>103.2</v>
      </c>
      <c r="S64">
        <v>102.9</v>
      </c>
      <c r="T64">
        <v>103.2</v>
      </c>
      <c r="U64">
        <v>101.7</v>
      </c>
      <c r="V64">
        <v>103.5</v>
      </c>
      <c r="W64">
        <v>102.6</v>
      </c>
      <c r="X64">
        <v>103</v>
      </c>
      <c r="Y64">
        <v>100.5</v>
      </c>
      <c r="Z64">
        <v>103.2</v>
      </c>
    </row>
    <row r="65" spans="1:26" x14ac:dyDescent="0.25">
      <c r="A65" s="1">
        <v>41365</v>
      </c>
      <c r="B65" s="9">
        <v>5.9732234809474889</v>
      </c>
      <c r="C65" s="9">
        <v>5.5158324821246083</v>
      </c>
      <c r="D65" s="9">
        <v>6.9148936170212769</v>
      </c>
      <c r="E65" s="9">
        <v>6.4681724845995863</v>
      </c>
      <c r="F65" s="9">
        <v>6.6252587991718483</v>
      </c>
      <c r="G65" s="9">
        <v>6.275720164609047</v>
      </c>
      <c r="H65" s="9">
        <v>8.4132055378061672</v>
      </c>
      <c r="I65" s="9">
        <v>6.3655030800821226</v>
      </c>
      <c r="J65" s="9">
        <v>5.9732234809474889</v>
      </c>
      <c r="K65" s="9">
        <v>5.7318321392016314</v>
      </c>
      <c r="L65" s="9">
        <v>6.8928950159066806</v>
      </c>
      <c r="M65" s="9">
        <v>6.1475409836065582</v>
      </c>
      <c r="O65">
        <v>102.9</v>
      </c>
      <c r="P65">
        <v>103.3</v>
      </c>
      <c r="Q65">
        <v>100.5</v>
      </c>
      <c r="R65">
        <v>103.7</v>
      </c>
      <c r="S65">
        <v>103</v>
      </c>
      <c r="T65">
        <v>103.3</v>
      </c>
      <c r="U65">
        <v>101.8</v>
      </c>
      <c r="V65">
        <v>103.6</v>
      </c>
      <c r="W65">
        <v>102.9</v>
      </c>
      <c r="X65">
        <v>103.3</v>
      </c>
      <c r="Y65">
        <v>100.8</v>
      </c>
      <c r="Z65">
        <v>103.6</v>
      </c>
    </row>
    <row r="66" spans="1:26" x14ac:dyDescent="0.25">
      <c r="A66" s="1">
        <v>41395</v>
      </c>
      <c r="B66" s="9">
        <v>5.4526748971193379</v>
      </c>
      <c r="C66" s="9">
        <v>5.0000000000000062</v>
      </c>
      <c r="D66" s="9">
        <v>6.9296375266524519</v>
      </c>
      <c r="E66" s="9">
        <v>5.852156057494855</v>
      </c>
      <c r="F66" s="9">
        <v>5.7791537667698591</v>
      </c>
      <c r="G66" s="9">
        <v>5.6410256410256414</v>
      </c>
      <c r="H66" s="9">
        <v>7.4706510138740665</v>
      </c>
      <c r="I66" s="9">
        <v>5.6352459016393439</v>
      </c>
      <c r="J66" s="9">
        <v>5.4526748971193379</v>
      </c>
      <c r="K66" s="9">
        <v>5.2147239263803771</v>
      </c>
      <c r="L66" s="9">
        <v>6.8012752391073388</v>
      </c>
      <c r="M66" s="9">
        <v>5.5271238485158563</v>
      </c>
      <c r="O66">
        <v>102.5</v>
      </c>
      <c r="P66">
        <v>102.9</v>
      </c>
      <c r="Q66">
        <v>100.3</v>
      </c>
      <c r="R66">
        <v>103.1</v>
      </c>
      <c r="S66">
        <v>102.5</v>
      </c>
      <c r="T66">
        <v>103</v>
      </c>
      <c r="U66">
        <v>100.7</v>
      </c>
      <c r="V66">
        <v>103.1</v>
      </c>
      <c r="W66">
        <v>102.5</v>
      </c>
      <c r="X66">
        <v>102.9</v>
      </c>
      <c r="Y66">
        <v>100.5</v>
      </c>
      <c r="Z66">
        <v>103.1</v>
      </c>
    </row>
    <row r="67" spans="1:26" x14ac:dyDescent="0.25">
      <c r="A67" s="1">
        <v>41426</v>
      </c>
      <c r="B67" s="9">
        <v>5.6468172484599588</v>
      </c>
      <c r="C67" s="9">
        <v>5.0916496945010179</v>
      </c>
      <c r="D67" s="9">
        <v>7.4547390841320542</v>
      </c>
      <c r="E67" s="9">
        <v>5.8401639344262328</v>
      </c>
      <c r="F67" s="9">
        <v>5.225409836065583</v>
      </c>
      <c r="G67" s="9">
        <v>4.9847405900305244</v>
      </c>
      <c r="H67" s="9">
        <v>7.5935828877005287</v>
      </c>
      <c r="I67" s="9">
        <v>5.3115423901940639</v>
      </c>
      <c r="J67" s="9">
        <v>5.544147843942496</v>
      </c>
      <c r="K67" s="9">
        <v>5.198776758409795</v>
      </c>
      <c r="L67" s="9">
        <v>7.0138150903294463</v>
      </c>
      <c r="M67" s="9">
        <v>5.5214723926380431</v>
      </c>
      <c r="O67">
        <v>102.9</v>
      </c>
      <c r="P67">
        <v>103.2</v>
      </c>
      <c r="Q67">
        <v>100.9</v>
      </c>
      <c r="R67">
        <v>103.3</v>
      </c>
      <c r="S67">
        <v>102.7</v>
      </c>
      <c r="T67">
        <v>103.2</v>
      </c>
      <c r="U67">
        <v>100.6</v>
      </c>
      <c r="V67">
        <v>103.1</v>
      </c>
      <c r="W67">
        <v>102.8</v>
      </c>
      <c r="X67">
        <v>103.2</v>
      </c>
      <c r="Y67">
        <v>100.7</v>
      </c>
      <c r="Z67">
        <v>103.2</v>
      </c>
    </row>
    <row r="68" spans="1:26" x14ac:dyDescent="0.25">
      <c r="A68" s="1">
        <v>41456</v>
      </c>
      <c r="B68" s="9">
        <v>6.7622950819672223</v>
      </c>
      <c r="C68" s="9">
        <v>6.2944162436548252</v>
      </c>
      <c r="D68" s="9">
        <v>7.9872204472843444</v>
      </c>
      <c r="E68" s="9">
        <v>7.0841889117043033</v>
      </c>
      <c r="F68" s="9">
        <v>6.2308478038815052</v>
      </c>
      <c r="G68" s="9">
        <v>6.0790273556231007</v>
      </c>
      <c r="H68" s="9">
        <v>8.1457663451232669</v>
      </c>
      <c r="I68" s="9">
        <v>6.5708418891170339</v>
      </c>
      <c r="J68" s="9">
        <v>6.4417177914110404</v>
      </c>
      <c r="K68" s="9">
        <v>6.1928934010152226</v>
      </c>
      <c r="L68" s="9">
        <v>7.7659574468085077</v>
      </c>
      <c r="M68" s="9">
        <v>6.7692307692307638</v>
      </c>
      <c r="O68">
        <v>104.2</v>
      </c>
      <c r="P68">
        <v>104.7</v>
      </c>
      <c r="Q68">
        <v>101.4</v>
      </c>
      <c r="R68">
        <v>104.3</v>
      </c>
      <c r="S68">
        <v>104</v>
      </c>
      <c r="T68">
        <v>104.7</v>
      </c>
      <c r="U68">
        <v>100.9</v>
      </c>
      <c r="V68">
        <v>103.8</v>
      </c>
      <c r="W68">
        <v>104.1</v>
      </c>
      <c r="X68">
        <v>104.6</v>
      </c>
      <c r="Y68">
        <v>101.3</v>
      </c>
      <c r="Z68">
        <v>104.1</v>
      </c>
    </row>
    <row r="69" spans="1:26" x14ac:dyDescent="0.25">
      <c r="A69" s="1">
        <v>41487</v>
      </c>
      <c r="B69" s="9">
        <v>6.9529652351738216</v>
      </c>
      <c r="C69" s="9">
        <v>6.5922920892494936</v>
      </c>
      <c r="D69" s="9">
        <v>7.9787234042553195</v>
      </c>
      <c r="E69" s="9">
        <v>7.3846153846153877</v>
      </c>
      <c r="F69" s="9">
        <v>6.5306122448979655</v>
      </c>
      <c r="G69" s="9">
        <v>6.2689585439838105</v>
      </c>
      <c r="H69" s="9">
        <v>8.7190527448869677</v>
      </c>
      <c r="I69" s="9">
        <v>6.9743589743589709</v>
      </c>
      <c r="J69" s="9">
        <v>6.7415730337078594</v>
      </c>
      <c r="K69" s="9">
        <v>6.4908722109533521</v>
      </c>
      <c r="L69" s="9">
        <v>7.8639744952178594</v>
      </c>
      <c r="M69" s="9">
        <v>6.9600818833162714</v>
      </c>
      <c r="O69">
        <v>104.6</v>
      </c>
      <c r="P69">
        <v>105.1</v>
      </c>
      <c r="Q69">
        <v>101.5</v>
      </c>
      <c r="R69">
        <v>104.7</v>
      </c>
      <c r="S69">
        <v>104.4</v>
      </c>
      <c r="T69">
        <v>105.1</v>
      </c>
      <c r="U69">
        <v>101</v>
      </c>
      <c r="V69">
        <v>104.3</v>
      </c>
      <c r="W69">
        <v>104.5</v>
      </c>
      <c r="X69">
        <v>105</v>
      </c>
      <c r="Y69">
        <v>101.5</v>
      </c>
      <c r="Z69">
        <v>104.5</v>
      </c>
    </row>
    <row r="70" spans="1:26" x14ac:dyDescent="0.25">
      <c r="A70" s="1">
        <v>41518</v>
      </c>
      <c r="B70" s="9">
        <v>6.3829787234042517</v>
      </c>
      <c r="C70" s="9">
        <v>6.0362173038229372</v>
      </c>
      <c r="D70" s="9">
        <v>6.5693430656934266</v>
      </c>
      <c r="E70" s="9">
        <v>6.5922920892494936</v>
      </c>
      <c r="F70" s="9">
        <v>6.2689585439838105</v>
      </c>
      <c r="G70" s="9">
        <v>6.2248995983935771</v>
      </c>
      <c r="H70" s="9">
        <v>7.2555205047318676</v>
      </c>
      <c r="I70" s="9">
        <v>6.4842958459979645</v>
      </c>
      <c r="J70" s="9">
        <v>6.0728744939271255</v>
      </c>
      <c r="K70" s="9">
        <v>5.935613682092546</v>
      </c>
      <c r="L70" s="9">
        <v>6.6736183524504593</v>
      </c>
      <c r="M70" s="9">
        <v>6.2816616008105397</v>
      </c>
      <c r="O70">
        <v>105</v>
      </c>
      <c r="P70">
        <v>105.4</v>
      </c>
      <c r="Q70">
        <v>102.2</v>
      </c>
      <c r="R70">
        <v>105.1</v>
      </c>
      <c r="S70">
        <v>105.1</v>
      </c>
      <c r="T70">
        <v>105.8</v>
      </c>
      <c r="U70">
        <v>102</v>
      </c>
      <c r="V70">
        <v>105.1</v>
      </c>
      <c r="W70">
        <v>104.8</v>
      </c>
      <c r="X70">
        <v>105.3</v>
      </c>
      <c r="Y70">
        <v>102.3</v>
      </c>
      <c r="Z70">
        <v>104.9</v>
      </c>
    </row>
    <row r="71" spans="1:26" x14ac:dyDescent="0.25">
      <c r="A71" s="1">
        <v>41548</v>
      </c>
      <c r="B71" s="9">
        <v>5.6338028169014027</v>
      </c>
      <c r="C71" s="9">
        <v>5.7171514543630915</v>
      </c>
      <c r="D71" s="9">
        <v>4.9079754601226968</v>
      </c>
      <c r="E71" s="9">
        <v>5.7344064386317788</v>
      </c>
      <c r="F71" s="9">
        <v>5.8291457286432129</v>
      </c>
      <c r="G71" s="9">
        <v>5.9118236472945949</v>
      </c>
      <c r="H71" s="9">
        <v>5.7084607543323234</v>
      </c>
      <c r="I71" s="9">
        <v>5.7171514543630915</v>
      </c>
      <c r="J71" s="9">
        <v>5.5331991951710258</v>
      </c>
      <c r="K71" s="9">
        <v>5.5110220440881763</v>
      </c>
      <c r="L71" s="9">
        <v>4.6938775510204023</v>
      </c>
      <c r="M71" s="9">
        <v>5.4271356783919655</v>
      </c>
      <c r="O71">
        <v>105</v>
      </c>
      <c r="P71">
        <v>105.4</v>
      </c>
      <c r="Q71">
        <v>102.6</v>
      </c>
      <c r="R71">
        <v>105.1</v>
      </c>
      <c r="S71">
        <v>105.3</v>
      </c>
      <c r="T71">
        <v>105.7</v>
      </c>
      <c r="U71">
        <v>103.7</v>
      </c>
      <c r="V71">
        <v>105.4</v>
      </c>
      <c r="W71">
        <v>104.9</v>
      </c>
      <c r="X71">
        <v>105.3</v>
      </c>
      <c r="Y71">
        <v>102.6</v>
      </c>
      <c r="Z71">
        <v>104.9</v>
      </c>
    </row>
    <row r="72" spans="1:26" x14ac:dyDescent="0.25">
      <c r="A72" s="1">
        <v>41579</v>
      </c>
      <c r="B72" s="9">
        <v>5.321285140562261</v>
      </c>
      <c r="C72" s="9">
        <v>5.6224899598393661</v>
      </c>
      <c r="D72" s="9">
        <v>3.5175879396984926</v>
      </c>
      <c r="E72" s="9">
        <v>5.3159478435305889</v>
      </c>
      <c r="F72" s="9">
        <v>5.917753259779329</v>
      </c>
      <c r="G72" s="9">
        <v>5.9118236472945949</v>
      </c>
      <c r="H72" s="9">
        <v>6.0422960725075532</v>
      </c>
      <c r="I72" s="9">
        <v>6.0120240480961931</v>
      </c>
      <c r="J72" s="9">
        <v>5.2156469408224702</v>
      </c>
      <c r="K72" s="9">
        <v>5.5165496489468406</v>
      </c>
      <c r="L72" s="9">
        <v>3.8190954773869317</v>
      </c>
      <c r="M72" s="9">
        <v>5.2104208416833702</v>
      </c>
      <c r="O72">
        <v>104.9</v>
      </c>
      <c r="P72">
        <v>105.2</v>
      </c>
      <c r="Q72">
        <v>103</v>
      </c>
      <c r="R72">
        <v>105</v>
      </c>
      <c r="S72">
        <v>105.6</v>
      </c>
      <c r="T72">
        <v>105.7</v>
      </c>
      <c r="U72">
        <v>105.3</v>
      </c>
      <c r="V72">
        <v>105.8</v>
      </c>
      <c r="W72">
        <v>104.9</v>
      </c>
      <c r="X72">
        <v>105.2</v>
      </c>
      <c r="Y72">
        <v>103.3</v>
      </c>
      <c r="Z72">
        <v>105</v>
      </c>
    </row>
    <row r="73" spans="1:26" x14ac:dyDescent="0.25">
      <c r="A73" s="1">
        <v>41609</v>
      </c>
      <c r="B73" s="9">
        <v>5.2000000000000028</v>
      </c>
      <c r="C73" s="9">
        <v>5.5</v>
      </c>
      <c r="D73" s="9">
        <v>3.4000000000000057</v>
      </c>
      <c r="E73" s="9">
        <v>5.2000000000000028</v>
      </c>
      <c r="F73" s="9">
        <v>5.9000000000000057</v>
      </c>
      <c r="G73" s="9">
        <v>6</v>
      </c>
      <c r="H73" s="9">
        <v>5.4000000000000057</v>
      </c>
      <c r="I73" s="9">
        <v>6.0999999999999943</v>
      </c>
      <c r="J73" s="9">
        <v>5.2999999999999972</v>
      </c>
      <c r="K73" s="9">
        <v>5.5999999999999943</v>
      </c>
      <c r="L73" s="9">
        <v>3.7000000000000024</v>
      </c>
      <c r="M73" s="9">
        <v>5.2999999999999972</v>
      </c>
      <c r="O73">
        <v>105.2</v>
      </c>
      <c r="P73">
        <v>105.5</v>
      </c>
      <c r="Q73">
        <v>103.4</v>
      </c>
      <c r="R73">
        <v>105.2</v>
      </c>
      <c r="S73">
        <v>105.9</v>
      </c>
      <c r="T73">
        <v>106</v>
      </c>
      <c r="U73">
        <v>105.4</v>
      </c>
      <c r="V73">
        <v>106.1</v>
      </c>
      <c r="W73">
        <v>105.3</v>
      </c>
      <c r="X73">
        <v>105.6</v>
      </c>
      <c r="Y73">
        <v>103.7</v>
      </c>
      <c r="Z73">
        <v>105.3</v>
      </c>
    </row>
    <row r="74" spans="1:26" x14ac:dyDescent="0.25">
      <c r="A74" s="1">
        <v>41640</v>
      </c>
      <c r="B74" s="9">
        <v>5.7942057942058058</v>
      </c>
      <c r="C74" s="9">
        <v>5.9940059940059944</v>
      </c>
      <c r="D74" s="9">
        <v>4.2914171656686593</v>
      </c>
      <c r="E74" s="9">
        <v>5.9940059940059944</v>
      </c>
      <c r="F74" s="9">
        <v>6.0696517412935265</v>
      </c>
      <c r="G74" s="9">
        <v>6.3872255489021867</v>
      </c>
      <c r="H74" s="9">
        <v>5.1130776794493631</v>
      </c>
      <c r="I74" s="9">
        <v>6.361829025844937</v>
      </c>
      <c r="J74" s="9">
        <v>5.8941058941059001</v>
      </c>
      <c r="K74" s="9">
        <v>6.0939060939061029</v>
      </c>
      <c r="L74" s="9">
        <v>4.5816733067729025</v>
      </c>
      <c r="M74" s="9">
        <v>5.9880239520958085</v>
      </c>
      <c r="O74">
        <v>105.9</v>
      </c>
      <c r="P74">
        <v>106.1</v>
      </c>
      <c r="Q74">
        <v>104.5</v>
      </c>
      <c r="R74">
        <v>106.1</v>
      </c>
      <c r="S74">
        <v>106.6</v>
      </c>
      <c r="T74">
        <v>106.6</v>
      </c>
      <c r="U74">
        <v>106.9</v>
      </c>
      <c r="V74">
        <v>107</v>
      </c>
      <c r="W74">
        <v>106</v>
      </c>
      <c r="X74">
        <v>106.2</v>
      </c>
      <c r="Y74">
        <v>105</v>
      </c>
      <c r="Z74">
        <v>106.2</v>
      </c>
    </row>
    <row r="75" spans="1:26" x14ac:dyDescent="0.25">
      <c r="A75" s="1">
        <v>41671</v>
      </c>
      <c r="B75" s="9">
        <v>5.7312252964426849</v>
      </c>
      <c r="C75" s="9">
        <v>5.9171597633136095</v>
      </c>
      <c r="D75" s="9">
        <v>4.7047047047046933</v>
      </c>
      <c r="E75" s="9">
        <v>5.9055118110236222</v>
      </c>
      <c r="F75" s="9">
        <v>6.078431372549022</v>
      </c>
      <c r="G75" s="9">
        <v>6.170421155729688</v>
      </c>
      <c r="H75" s="9">
        <v>5.2993130520117679</v>
      </c>
      <c r="I75" s="9">
        <v>6.2439024390243958</v>
      </c>
      <c r="J75" s="9">
        <v>5.8242843040473895</v>
      </c>
      <c r="K75" s="9">
        <v>6.0098522167487634</v>
      </c>
      <c r="L75" s="9">
        <v>5.0898203592814317</v>
      </c>
      <c r="M75" s="9">
        <v>5.8997050147492622</v>
      </c>
      <c r="O75">
        <v>107</v>
      </c>
      <c r="P75">
        <v>107.4</v>
      </c>
      <c r="Q75">
        <v>104.6</v>
      </c>
      <c r="R75">
        <v>107.6</v>
      </c>
      <c r="S75">
        <v>108.2</v>
      </c>
      <c r="T75">
        <v>108.4</v>
      </c>
      <c r="U75">
        <v>107.3</v>
      </c>
      <c r="V75">
        <v>108.9</v>
      </c>
      <c r="W75">
        <v>107.2</v>
      </c>
      <c r="X75">
        <v>107.6</v>
      </c>
      <c r="Y75">
        <v>105.3</v>
      </c>
      <c r="Z75">
        <v>107.7</v>
      </c>
    </row>
    <row r="76" spans="1:26" x14ac:dyDescent="0.25">
      <c r="A76" s="1">
        <v>41699</v>
      </c>
      <c r="B76" s="9">
        <v>5.8479532163742691</v>
      </c>
      <c r="C76" s="9">
        <v>5.825242718446602</v>
      </c>
      <c r="D76" s="9">
        <v>5.9820538384845463</v>
      </c>
      <c r="E76" s="9">
        <v>6.1046511627906943</v>
      </c>
      <c r="F76" s="9">
        <v>6.4139941690962043</v>
      </c>
      <c r="G76" s="9">
        <v>6.2015503875968907</v>
      </c>
      <c r="H76" s="9">
        <v>7.0796460176991181</v>
      </c>
      <c r="I76" s="9">
        <v>6.6666666666666723</v>
      </c>
      <c r="J76" s="9">
        <v>6.0428849902534143</v>
      </c>
      <c r="K76" s="9">
        <v>5.9223300970873725</v>
      </c>
      <c r="L76" s="9">
        <v>6.7661691542288533</v>
      </c>
      <c r="M76" s="9">
        <v>6.2015503875968907</v>
      </c>
      <c r="O76">
        <v>108.6</v>
      </c>
      <c r="P76">
        <v>109</v>
      </c>
      <c r="Q76">
        <v>106.3</v>
      </c>
      <c r="R76">
        <v>109.5</v>
      </c>
      <c r="S76">
        <v>109.5</v>
      </c>
      <c r="T76">
        <v>109.6</v>
      </c>
      <c r="U76">
        <v>108.9</v>
      </c>
      <c r="V76">
        <v>110.4</v>
      </c>
      <c r="W76">
        <v>108.8</v>
      </c>
      <c r="X76">
        <v>109.1</v>
      </c>
      <c r="Y76">
        <v>107.3</v>
      </c>
      <c r="Z76">
        <v>109.6</v>
      </c>
    </row>
    <row r="77" spans="1:26" x14ac:dyDescent="0.25">
      <c r="A77" s="1">
        <v>41730</v>
      </c>
      <c r="B77" s="9">
        <v>6.025267249757035</v>
      </c>
      <c r="C77" s="9">
        <v>5.8083252662149079</v>
      </c>
      <c r="D77" s="9">
        <v>7.3631840796019965</v>
      </c>
      <c r="E77" s="9">
        <v>6.2680810028929601</v>
      </c>
      <c r="F77" s="9">
        <v>6.6990291262135973</v>
      </c>
      <c r="G77" s="9">
        <v>6.3891577928364072</v>
      </c>
      <c r="H77" s="9">
        <v>7.956777996070735</v>
      </c>
      <c r="I77" s="9">
        <v>7.1428571428571495</v>
      </c>
      <c r="J77" s="9">
        <v>6.316812439261418</v>
      </c>
      <c r="K77" s="9">
        <v>5.9051306873184979</v>
      </c>
      <c r="L77" s="9">
        <v>8.134920634920638</v>
      </c>
      <c r="M77" s="9">
        <v>6.4671814671814705</v>
      </c>
      <c r="O77">
        <v>109.1</v>
      </c>
      <c r="P77">
        <v>109.3</v>
      </c>
      <c r="Q77">
        <v>107.9</v>
      </c>
      <c r="R77">
        <v>110.2</v>
      </c>
      <c r="S77">
        <v>109.9</v>
      </c>
      <c r="T77">
        <v>109.9</v>
      </c>
      <c r="U77">
        <v>109.9</v>
      </c>
      <c r="V77">
        <v>111</v>
      </c>
      <c r="W77">
        <v>109.4</v>
      </c>
      <c r="X77">
        <v>109.4</v>
      </c>
      <c r="Y77">
        <v>109</v>
      </c>
      <c r="Z77">
        <v>110.3</v>
      </c>
    </row>
    <row r="78" spans="1:26" x14ac:dyDescent="0.25">
      <c r="A78" s="1">
        <v>41760</v>
      </c>
      <c r="B78" s="9">
        <v>6.7317073170731767</v>
      </c>
      <c r="C78" s="9">
        <v>6.316812439261418</v>
      </c>
      <c r="D78" s="9">
        <v>8.9730807577268195</v>
      </c>
      <c r="E78" s="9">
        <v>7.1774975751697445</v>
      </c>
      <c r="F78" s="9">
        <v>7.6097560975609726</v>
      </c>
      <c r="G78" s="9">
        <v>6.8932038834951399</v>
      </c>
      <c r="H78" s="9">
        <v>10.526315789473678</v>
      </c>
      <c r="I78" s="9">
        <v>8.1474296799224124</v>
      </c>
      <c r="J78" s="9">
        <v>6.9268292682926784</v>
      </c>
      <c r="K78" s="9">
        <v>6.4139941690962043</v>
      </c>
      <c r="L78" s="9">
        <v>9.5522388059701431</v>
      </c>
      <c r="M78" s="9">
        <v>7.2744907856450052</v>
      </c>
      <c r="O78">
        <v>109.4</v>
      </c>
      <c r="P78">
        <v>109.4</v>
      </c>
      <c r="Q78">
        <v>109.3</v>
      </c>
      <c r="R78">
        <v>110.5</v>
      </c>
      <c r="S78">
        <v>110.3</v>
      </c>
      <c r="T78">
        <v>110.1</v>
      </c>
      <c r="U78">
        <v>111.3</v>
      </c>
      <c r="V78">
        <v>111.5</v>
      </c>
      <c r="W78">
        <v>109.6</v>
      </c>
      <c r="X78">
        <v>109.5</v>
      </c>
      <c r="Y78">
        <v>110.1</v>
      </c>
      <c r="Z78">
        <v>110.6</v>
      </c>
    </row>
    <row r="79" spans="1:26" x14ac:dyDescent="0.25">
      <c r="A79" s="1">
        <v>41791</v>
      </c>
      <c r="B79" s="9">
        <v>6.4139941690962043</v>
      </c>
      <c r="C79" s="9">
        <v>6.2015503875968907</v>
      </c>
      <c r="D79" s="9">
        <v>8.2259663032705621</v>
      </c>
      <c r="E79" s="9">
        <v>6.9699903194578932</v>
      </c>
      <c r="F79" s="9">
        <v>7.3028237585199607</v>
      </c>
      <c r="G79" s="9">
        <v>6.6860465116278984</v>
      </c>
      <c r="H79" s="9">
        <v>9.7415506958250617</v>
      </c>
      <c r="I79" s="9">
        <v>7.8564500484966144</v>
      </c>
      <c r="J79" s="9">
        <v>6.9066147859922271</v>
      </c>
      <c r="K79" s="9">
        <v>6.3953488372092968</v>
      </c>
      <c r="L79" s="9">
        <v>9.5332671300893672</v>
      </c>
      <c r="M79" s="9">
        <v>7.2674418604651168</v>
      </c>
      <c r="O79">
        <v>109.5</v>
      </c>
      <c r="P79">
        <v>109.6</v>
      </c>
      <c r="Q79">
        <v>109.2</v>
      </c>
      <c r="R79">
        <v>110.5</v>
      </c>
      <c r="S79">
        <v>110.2</v>
      </c>
      <c r="T79">
        <v>110.1</v>
      </c>
      <c r="U79">
        <v>110.4</v>
      </c>
      <c r="V79">
        <v>111.2</v>
      </c>
      <c r="W79">
        <v>109.9</v>
      </c>
      <c r="X79">
        <v>109.8</v>
      </c>
      <c r="Y79">
        <v>110.3</v>
      </c>
      <c r="Z79">
        <v>110.7</v>
      </c>
    </row>
    <row r="80" spans="1:26" x14ac:dyDescent="0.25">
      <c r="A80" s="1">
        <v>41821</v>
      </c>
      <c r="B80" s="9">
        <v>6.4299424184261058</v>
      </c>
      <c r="C80" s="9">
        <v>6.1127029608404886</v>
      </c>
      <c r="D80" s="9">
        <v>7.9881656804733661</v>
      </c>
      <c r="E80" s="9">
        <v>6.51965484180249</v>
      </c>
      <c r="F80" s="9">
        <v>6.4423076923076943</v>
      </c>
      <c r="G80" s="9">
        <v>5.7306590257879648</v>
      </c>
      <c r="H80" s="9">
        <v>9.7125867195242783</v>
      </c>
      <c r="I80" s="9">
        <v>7.5144508670520205</v>
      </c>
      <c r="J80" s="9">
        <v>6.6282420749279591</v>
      </c>
      <c r="K80" s="9">
        <v>6.2141491395793498</v>
      </c>
      <c r="L80" s="9">
        <v>8.6870681145113497</v>
      </c>
      <c r="M80" s="9">
        <v>6.7243035542747371</v>
      </c>
      <c r="O80">
        <v>110.9</v>
      </c>
      <c r="P80">
        <v>111.1</v>
      </c>
      <c r="Q80">
        <v>109.5</v>
      </c>
      <c r="R80">
        <v>111.1</v>
      </c>
      <c r="S80">
        <v>110.7</v>
      </c>
      <c r="T80">
        <v>110.7</v>
      </c>
      <c r="U80">
        <v>110.7</v>
      </c>
      <c r="V80">
        <v>111.6</v>
      </c>
      <c r="W80">
        <v>111</v>
      </c>
      <c r="X80">
        <v>111.1</v>
      </c>
      <c r="Y80">
        <v>110.1</v>
      </c>
      <c r="Z80">
        <v>111.1</v>
      </c>
    </row>
    <row r="81" spans="1:59" x14ac:dyDescent="0.25">
      <c r="A81" s="1">
        <v>41852</v>
      </c>
      <c r="B81" s="9">
        <v>6.118546845124289</v>
      </c>
      <c r="C81" s="9">
        <v>5.8039961941008649</v>
      </c>
      <c r="D81" s="9">
        <v>8.0788177339901512</v>
      </c>
      <c r="E81" s="9">
        <v>6.3037249283667567</v>
      </c>
      <c r="F81" s="9">
        <v>6.5134099616858201</v>
      </c>
      <c r="G81" s="9">
        <v>5.7088487155090393</v>
      </c>
      <c r="H81" s="9">
        <v>10.69306930693069</v>
      </c>
      <c r="I81" s="9">
        <v>7.5743048897411374</v>
      </c>
      <c r="J81" s="9">
        <v>6.4114832535885196</v>
      </c>
      <c r="K81" s="9">
        <v>5.9999999999999973</v>
      </c>
      <c r="L81" s="9">
        <v>8.9655172413793043</v>
      </c>
      <c r="M81" s="9">
        <v>6.6028708133971339</v>
      </c>
      <c r="O81">
        <v>111</v>
      </c>
      <c r="P81">
        <v>111.2</v>
      </c>
      <c r="Q81">
        <v>109.7</v>
      </c>
      <c r="R81">
        <v>111.3</v>
      </c>
      <c r="S81">
        <v>111.2</v>
      </c>
      <c r="T81">
        <v>111.1</v>
      </c>
      <c r="U81">
        <v>111.8</v>
      </c>
      <c r="V81">
        <v>112.2</v>
      </c>
      <c r="W81">
        <v>111.2</v>
      </c>
      <c r="X81">
        <v>111.3</v>
      </c>
      <c r="Y81">
        <v>110.6</v>
      </c>
      <c r="Z81">
        <v>111.4</v>
      </c>
    </row>
    <row r="82" spans="1:59" x14ac:dyDescent="0.25">
      <c r="A82" s="1">
        <v>41883</v>
      </c>
      <c r="B82" s="9">
        <v>5.619047619047624</v>
      </c>
      <c r="C82" s="9">
        <v>5.3130929791271289</v>
      </c>
      <c r="D82" s="9">
        <v>7.8277886497064575</v>
      </c>
      <c r="E82" s="9">
        <v>5.5185537583254156</v>
      </c>
      <c r="F82" s="9">
        <v>5.6137012369172279</v>
      </c>
      <c r="G82" s="9">
        <v>5.0094517958412066</v>
      </c>
      <c r="H82" s="9">
        <v>8.4313725490196028</v>
      </c>
      <c r="I82" s="9">
        <v>6.470028544243589</v>
      </c>
      <c r="J82" s="9">
        <v>6.0114503816793867</v>
      </c>
      <c r="K82" s="9">
        <v>5.5080721747388388</v>
      </c>
      <c r="L82" s="9">
        <v>8.2111436950146679</v>
      </c>
      <c r="M82" s="9">
        <v>5.8150619637750181</v>
      </c>
      <c r="O82">
        <v>110.9</v>
      </c>
      <c r="P82">
        <v>111</v>
      </c>
      <c r="Q82">
        <v>110.2</v>
      </c>
      <c r="R82">
        <v>110.9</v>
      </c>
      <c r="S82">
        <v>111</v>
      </c>
      <c r="T82">
        <v>111.1</v>
      </c>
      <c r="U82">
        <v>110.6</v>
      </c>
      <c r="V82">
        <v>111.9</v>
      </c>
      <c r="W82">
        <v>111.1</v>
      </c>
      <c r="X82">
        <v>111.1</v>
      </c>
      <c r="Y82">
        <v>110.7</v>
      </c>
      <c r="Z82">
        <v>111</v>
      </c>
    </row>
    <row r="83" spans="1:59" x14ac:dyDescent="0.25">
      <c r="A83" s="1">
        <v>41913</v>
      </c>
      <c r="B83" s="9">
        <v>5.7142857142857144</v>
      </c>
      <c r="C83" s="9">
        <v>5.4079696394686794</v>
      </c>
      <c r="D83" s="9">
        <v>7.212475633528272</v>
      </c>
      <c r="E83" s="9">
        <v>5.6137012369172279</v>
      </c>
      <c r="F83" s="9">
        <v>5.6980056980056979</v>
      </c>
      <c r="G83" s="9">
        <v>5.2034058656575208</v>
      </c>
      <c r="H83" s="9">
        <v>7.8109932497589147</v>
      </c>
      <c r="I83" s="9">
        <v>6.5464895635673539</v>
      </c>
      <c r="J83" s="9">
        <v>6.0057197330791201</v>
      </c>
      <c r="K83" s="9">
        <v>5.6980056980056979</v>
      </c>
      <c r="L83" s="9">
        <v>7.8947368421052726</v>
      </c>
      <c r="M83" s="9">
        <v>5.9103908484270624</v>
      </c>
      <c r="O83">
        <v>111</v>
      </c>
      <c r="P83">
        <v>111.1</v>
      </c>
      <c r="Q83">
        <v>110</v>
      </c>
      <c r="R83">
        <v>111</v>
      </c>
      <c r="S83">
        <v>111.3</v>
      </c>
      <c r="T83">
        <v>111.2</v>
      </c>
      <c r="U83">
        <v>111.8</v>
      </c>
      <c r="V83">
        <v>112.3</v>
      </c>
      <c r="W83">
        <v>111.2</v>
      </c>
      <c r="X83">
        <v>111.3</v>
      </c>
      <c r="Y83">
        <v>110.7</v>
      </c>
      <c r="Z83">
        <v>111.1</v>
      </c>
    </row>
    <row r="84" spans="1:59" x14ac:dyDescent="0.25">
      <c r="A84" s="1">
        <v>41944</v>
      </c>
      <c r="B84" s="9">
        <v>5.624404194470916</v>
      </c>
      <c r="C84" s="9">
        <v>5.4182509505703447</v>
      </c>
      <c r="D84" s="9">
        <v>7.1844660194174805</v>
      </c>
      <c r="E84" s="9">
        <v>5.5238095238095211</v>
      </c>
      <c r="F84" s="9">
        <v>5.3977272727272751</v>
      </c>
      <c r="G84" s="9">
        <v>5.0141911069063356</v>
      </c>
      <c r="H84" s="9">
        <v>6.6476733143399818</v>
      </c>
      <c r="I84" s="9">
        <v>6.0491493383742965</v>
      </c>
      <c r="J84" s="9">
        <v>5.9103908484270624</v>
      </c>
      <c r="K84" s="9">
        <v>5.6083650190113987</v>
      </c>
      <c r="L84" s="9">
        <v>7.5508228460793774</v>
      </c>
      <c r="M84" s="9">
        <v>5.7142857142857144</v>
      </c>
    </row>
    <row r="85" spans="1:59" x14ac:dyDescent="0.25">
      <c r="A85" s="1">
        <v>41974</v>
      </c>
      <c r="B85" s="9">
        <v>5.0380228136882099</v>
      </c>
      <c r="C85" s="9">
        <v>4.7393364928909953</v>
      </c>
      <c r="D85" s="9">
        <v>6.4796905222437031</v>
      </c>
      <c r="E85" s="9">
        <v>4.8479087452471425</v>
      </c>
      <c r="F85" s="9">
        <v>4.9102927289896021</v>
      </c>
      <c r="G85" s="9">
        <v>4.716981132075472</v>
      </c>
      <c r="H85" s="9">
        <v>5.5977229601517946</v>
      </c>
      <c r="I85" s="9">
        <v>5.372290292177194</v>
      </c>
      <c r="J85" s="9">
        <v>5.2231718898385564</v>
      </c>
      <c r="K85" s="9">
        <v>4.9242424242424274</v>
      </c>
      <c r="L85" s="9">
        <v>6.750241080038573</v>
      </c>
      <c r="M85" s="9">
        <v>4.938271604938274</v>
      </c>
    </row>
    <row r="86" spans="1:59" x14ac:dyDescent="0.25">
      <c r="A86" s="1">
        <v>42005</v>
      </c>
      <c r="B86" s="9">
        <v>3.8715769593956506</v>
      </c>
      <c r="C86" s="9">
        <v>3.5815268614514721</v>
      </c>
      <c r="D86" s="9">
        <v>5.5502392344497578</v>
      </c>
      <c r="E86" s="9">
        <v>3.2045240339302601</v>
      </c>
      <c r="F86" s="9">
        <v>4.0337711069418498</v>
      </c>
      <c r="G86" s="9">
        <v>3.75234521575985</v>
      </c>
      <c r="H86" s="9">
        <v>4.8643592142188847</v>
      </c>
      <c r="I86" s="9">
        <v>4.2990654205607424</v>
      </c>
      <c r="J86" s="9">
        <v>4.2452830188679247</v>
      </c>
      <c r="K86" s="9">
        <v>3.860640301318262</v>
      </c>
      <c r="L86" s="9">
        <v>5.9999999999999973</v>
      </c>
      <c r="M86" s="9">
        <v>3.5781544256120497</v>
      </c>
    </row>
    <row r="87" spans="1:59" x14ac:dyDescent="0.25">
      <c r="A87" s="1">
        <v>42036</v>
      </c>
      <c r="B87" s="9">
        <v>3.2710280373831773</v>
      </c>
      <c r="C87" s="9">
        <v>2.7001862197392845</v>
      </c>
      <c r="D87" s="9">
        <v>6.3097514340344256</v>
      </c>
      <c r="E87" s="9">
        <v>2.4163568773234281</v>
      </c>
      <c r="F87" s="9">
        <v>3.6044362292051679</v>
      </c>
      <c r="G87" s="9">
        <v>3.2287822878228782</v>
      </c>
      <c r="H87" s="9">
        <v>5.2190121155638476</v>
      </c>
      <c r="I87" s="9">
        <v>3.8567493112947555</v>
      </c>
      <c r="J87" s="9">
        <v>3.6380597014925291</v>
      </c>
      <c r="K87" s="9">
        <v>3.0669144981412746</v>
      </c>
      <c r="L87" s="9">
        <v>6.3627730294396985</v>
      </c>
      <c r="M87" s="9">
        <v>2.878365831012065</v>
      </c>
      <c r="O87">
        <v>111</v>
      </c>
      <c r="P87">
        <v>111.1</v>
      </c>
      <c r="Q87">
        <v>110</v>
      </c>
      <c r="R87">
        <v>111</v>
      </c>
      <c r="S87">
        <v>111.3</v>
      </c>
      <c r="T87">
        <v>111.2</v>
      </c>
      <c r="U87">
        <v>111.8</v>
      </c>
      <c r="V87">
        <v>112.3</v>
      </c>
      <c r="W87">
        <v>111.2</v>
      </c>
      <c r="X87">
        <v>111.3</v>
      </c>
      <c r="Y87">
        <v>110.7</v>
      </c>
      <c r="Z87">
        <v>111.1</v>
      </c>
    </row>
    <row r="88" spans="1:59" x14ac:dyDescent="0.25">
      <c r="A88" s="1">
        <v>42064</v>
      </c>
      <c r="B88" s="9">
        <v>3.3149171270718316</v>
      </c>
      <c r="C88" s="9">
        <v>2.9357798165137639</v>
      </c>
      <c r="D88" s="9">
        <v>5.2681091251175998</v>
      </c>
      <c r="E88" s="9">
        <v>2.3744292237442872</v>
      </c>
      <c r="F88" s="9">
        <v>3.6529680365296802</v>
      </c>
      <c r="G88" s="9">
        <v>3.7408759124087672</v>
      </c>
      <c r="H88" s="9">
        <v>3.2139577594123043</v>
      </c>
      <c r="I88" s="9">
        <v>3.6231884057971016</v>
      </c>
      <c r="J88" s="9">
        <v>3.584558823529417</v>
      </c>
      <c r="K88" s="9">
        <v>3.2997250229147652</v>
      </c>
      <c r="L88" s="9">
        <v>4.8462255358807109</v>
      </c>
      <c r="M88" s="9">
        <v>2.7372262773722631</v>
      </c>
    </row>
    <row r="89" spans="1:59" x14ac:dyDescent="0.25">
      <c r="A89" s="1">
        <v>42095</v>
      </c>
      <c r="B89" s="9">
        <v>3.9413382218148594</v>
      </c>
      <c r="C89" s="9">
        <v>3.9341262580054868</v>
      </c>
      <c r="D89" s="9">
        <v>3.9851714550509705</v>
      </c>
      <c r="E89" s="9">
        <v>3.2667876588021727</v>
      </c>
      <c r="F89" s="9">
        <v>4.0946314831665154</v>
      </c>
      <c r="G89" s="9">
        <v>4.5495905368516834</v>
      </c>
      <c r="H89" s="9">
        <v>2.3657870791628701</v>
      </c>
      <c r="I89" s="9">
        <v>4.1441441441441391</v>
      </c>
      <c r="J89" s="9">
        <v>4.0219378427787857</v>
      </c>
      <c r="K89" s="9">
        <v>4.2047531992687333</v>
      </c>
      <c r="L89" s="9">
        <v>3.3027522935779761</v>
      </c>
      <c r="M89" s="9">
        <v>3.4451495920217559</v>
      </c>
    </row>
    <row r="90" spans="1:59" x14ac:dyDescent="0.25">
      <c r="A90" s="1">
        <v>42125</v>
      </c>
      <c r="B90" s="9">
        <v>3.9305301645338178</v>
      </c>
      <c r="C90" s="9">
        <v>4.1133455210237662</v>
      </c>
      <c r="D90" s="9">
        <v>2.8362305580969887</v>
      </c>
      <c r="E90" s="9">
        <v>3.2579185520361937</v>
      </c>
      <c r="F90" s="9">
        <v>3.8984587488667248</v>
      </c>
      <c r="G90" s="9">
        <v>4.450499545867399</v>
      </c>
      <c r="H90" s="9">
        <v>1.617250673854445</v>
      </c>
      <c r="I90" s="9">
        <v>3.9461883408071801</v>
      </c>
      <c r="J90" s="9">
        <v>4.0145985401459905</v>
      </c>
      <c r="K90" s="9">
        <v>4.2922374429223771</v>
      </c>
      <c r="L90" s="9">
        <v>2.5431425976385209</v>
      </c>
      <c r="M90" s="9">
        <v>3.4358047016274971</v>
      </c>
    </row>
    <row r="91" spans="1:59" x14ac:dyDescent="0.25">
      <c r="A91" s="1">
        <v>42156</v>
      </c>
      <c r="B91" s="9">
        <v>4.10958904109589</v>
      </c>
      <c r="C91" s="9">
        <v>4.2883211678832147</v>
      </c>
      <c r="D91" s="9">
        <v>2.9304029304029329</v>
      </c>
      <c r="E91" s="9">
        <v>3.7104072398189998</v>
      </c>
      <c r="F91" s="9">
        <v>4.264972776769512</v>
      </c>
      <c r="G91" s="9">
        <v>4.722979109900094</v>
      </c>
      <c r="H91" s="9">
        <v>2.3550724637681109</v>
      </c>
      <c r="I91" s="9">
        <v>4.4064748201438766</v>
      </c>
      <c r="J91" s="9">
        <v>4.1856232939035429</v>
      </c>
      <c r="K91" s="9">
        <v>4.4626593806921733</v>
      </c>
      <c r="L91" s="9">
        <v>2.7198549410698094</v>
      </c>
      <c r="M91" s="9">
        <v>3.7940379403794062</v>
      </c>
    </row>
    <row r="92" spans="1:59" x14ac:dyDescent="0.25">
      <c r="A92" s="1">
        <v>42186</v>
      </c>
      <c r="B92" s="9">
        <v>4.3282236248872836</v>
      </c>
      <c r="C92" s="9">
        <v>4.5004500450045004</v>
      </c>
      <c r="D92" s="9">
        <v>3.1050228310502335</v>
      </c>
      <c r="E92" s="9">
        <v>3.780378037803783</v>
      </c>
      <c r="F92" s="9">
        <v>4.9683830171635055</v>
      </c>
      <c r="G92" s="9">
        <v>5.6910569105691025</v>
      </c>
      <c r="H92" s="9">
        <v>1.9873532068654043</v>
      </c>
      <c r="I92" s="9">
        <v>4.390681003584235</v>
      </c>
      <c r="J92" s="9">
        <v>4.5045045045045047</v>
      </c>
      <c r="K92" s="9">
        <v>4.8604860486048658</v>
      </c>
      <c r="L92" s="9">
        <v>3.0881017257039107</v>
      </c>
      <c r="M92" s="9">
        <v>3.9603960396039661</v>
      </c>
    </row>
    <row r="93" spans="1:59" x14ac:dyDescent="0.25">
      <c r="A93" s="1">
        <v>42217</v>
      </c>
      <c r="B93" s="9">
        <v>4.0540540540540544</v>
      </c>
      <c r="C93" s="9">
        <v>4.2266187050359738</v>
      </c>
      <c r="D93" s="9">
        <v>3.1905195989061075</v>
      </c>
      <c r="E93" s="9">
        <v>3.3243486073674777</v>
      </c>
      <c r="F93" s="9">
        <v>4.5863309352517936</v>
      </c>
      <c r="G93" s="9">
        <v>5.2205220522052311</v>
      </c>
      <c r="H93" s="9">
        <v>1.610017889087654</v>
      </c>
      <c r="I93" s="9">
        <v>3.9215686274509727</v>
      </c>
      <c r="J93" s="9">
        <v>4.2266187050359738</v>
      </c>
      <c r="K93" s="9">
        <v>4.4923629829290208</v>
      </c>
      <c r="L93" s="9">
        <v>2.8933092224231491</v>
      </c>
      <c r="M93" s="9">
        <v>3.5008976660682145</v>
      </c>
    </row>
    <row r="94" spans="1:59" x14ac:dyDescent="0.25">
      <c r="A94" s="1">
        <v>42248</v>
      </c>
      <c r="B94" s="9">
        <v>3.9675383228133376</v>
      </c>
      <c r="C94" s="9">
        <v>4.1441441441441391</v>
      </c>
      <c r="D94" s="9">
        <v>3.1760435571687839</v>
      </c>
      <c r="E94" s="9">
        <v>3.4265103697024317</v>
      </c>
      <c r="F94" s="9">
        <v>4.6846846846846875</v>
      </c>
      <c r="G94" s="9">
        <v>4.9504950495049505</v>
      </c>
      <c r="H94" s="9">
        <v>3.5262206148282149</v>
      </c>
      <c r="I94" s="9">
        <v>4.0214477211796247</v>
      </c>
      <c r="J94" s="9">
        <v>4.3204320432043311</v>
      </c>
      <c r="K94" s="9">
        <v>4.5004500450045004</v>
      </c>
      <c r="L94" s="9">
        <v>3.5230352303522956</v>
      </c>
      <c r="M94" s="9">
        <v>3.6936936936936884</v>
      </c>
      <c r="N94" s="9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</row>
    <row r="95" spans="1:59" x14ac:dyDescent="0.25">
      <c r="A95" s="1">
        <v>42278</v>
      </c>
      <c r="B95" s="9">
        <v>4.1441441441441391</v>
      </c>
      <c r="C95" s="9">
        <v>4.1404140414041484</v>
      </c>
      <c r="D95" s="9">
        <v>4.1818181818181772</v>
      </c>
      <c r="E95" s="9">
        <v>3.6036036036036037</v>
      </c>
      <c r="F95" s="9">
        <v>4.5822102425876086</v>
      </c>
      <c r="G95" s="9">
        <v>4.9460431654676258</v>
      </c>
      <c r="H95" s="9">
        <v>2.862254025044725</v>
      </c>
      <c r="I95" s="9">
        <v>3.8290293855743522</v>
      </c>
      <c r="J95" s="9">
        <v>4.4064748201438766</v>
      </c>
      <c r="K95" s="9">
        <v>4.4025157232704455</v>
      </c>
      <c r="L95" s="9">
        <v>4.0650406504065035</v>
      </c>
      <c r="M95" s="9">
        <v>3.8703870387038806</v>
      </c>
      <c r="N95" s="9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</row>
    <row r="97" spans="1:13" x14ac:dyDescent="0.25">
      <c r="A97" t="s">
        <v>8</v>
      </c>
      <c r="B97" s="9">
        <f>AVERAGE(B14:B25)</f>
        <v>7.2637998278189357</v>
      </c>
      <c r="C97" s="9">
        <f t="shared" ref="C97:M97" si="0">AVERAGE(C14:C25)</f>
        <v>6.6402195080497668</v>
      </c>
      <c r="D97" s="9">
        <f t="shared" si="0"/>
        <v>10.315878554307398</v>
      </c>
      <c r="E97" s="9">
        <f t="shared" si="0"/>
        <v>7.3224470354795246</v>
      </c>
      <c r="F97" s="9">
        <f t="shared" si="0"/>
        <v>7.0247960282074855</v>
      </c>
      <c r="G97" s="9">
        <f t="shared" si="0"/>
        <v>6.6723429286741363</v>
      </c>
      <c r="H97" s="9">
        <f t="shared" si="0"/>
        <v>9.1488407655777664</v>
      </c>
      <c r="I97" s="9">
        <f t="shared" si="0"/>
        <v>6.8689159148813914</v>
      </c>
      <c r="J97" s="9">
        <f t="shared" si="0"/>
        <v>7.3139854508670004</v>
      </c>
      <c r="K97" s="9">
        <f t="shared" si="0"/>
        <v>6.7732649141787356</v>
      </c>
      <c r="L97" s="9">
        <f t="shared" si="0"/>
        <v>10.091850374050439</v>
      </c>
      <c r="M97" s="9">
        <f t="shared" si="0"/>
        <v>7.2631134325328857</v>
      </c>
    </row>
    <row r="98" spans="1:13" x14ac:dyDescent="0.25">
      <c r="A98" t="s">
        <v>9</v>
      </c>
      <c r="B98" s="9">
        <f>AVERAGE(B26:B37)</f>
        <v>3.1377126909715276</v>
      </c>
      <c r="C98" s="9">
        <f t="shared" ref="C98:M98" si="1">AVERAGE(C26:C37)</f>
        <v>3.8548283846750215</v>
      </c>
      <c r="D98" s="9">
        <f t="shared" si="1"/>
        <v>-0.17644014760921276</v>
      </c>
      <c r="E98" s="9">
        <f t="shared" si="1"/>
        <v>3.1859641821580218</v>
      </c>
      <c r="F98" s="9">
        <f t="shared" si="1"/>
        <v>4.0309967218235991</v>
      </c>
      <c r="G98" s="9">
        <f t="shared" si="1"/>
        <v>4.631302092392235</v>
      </c>
      <c r="H98" s="9">
        <f t="shared" si="1"/>
        <v>0.73256685815413147</v>
      </c>
      <c r="I98" s="9">
        <f t="shared" si="1"/>
        <v>3.4356620064309458</v>
      </c>
      <c r="J98" s="9">
        <f t="shared" si="1"/>
        <v>3.5293301678540576</v>
      </c>
      <c r="K98" s="9">
        <f t="shared" si="1"/>
        <v>4.1995426214970832</v>
      </c>
      <c r="L98" s="9">
        <f>AVERAGE(L26:L37)</f>
        <v>0.14365742099803933</v>
      </c>
      <c r="M98" s="9">
        <f t="shared" si="1"/>
        <v>3.2271616192418819</v>
      </c>
    </row>
    <row r="99" spans="1:13" x14ac:dyDescent="0.25">
      <c r="A99" t="s">
        <v>10</v>
      </c>
      <c r="B99" s="9">
        <f>AVERAGE(B38:B49)</f>
        <v>4.4190014888300277</v>
      </c>
      <c r="C99" s="9">
        <f t="shared" ref="C99:M99" si="2">AVERAGE(C38:C49)</f>
        <v>3.958837323800541</v>
      </c>
      <c r="D99" s="9">
        <f t="shared" si="2"/>
        <v>6.8127450052601821</v>
      </c>
      <c r="E99" s="9">
        <f t="shared" si="2"/>
        <v>4.4828368848580968</v>
      </c>
      <c r="F99" s="9">
        <f t="shared" si="2"/>
        <v>5.4169305304273552</v>
      </c>
      <c r="G99" s="9">
        <f t="shared" si="2"/>
        <v>5.1510082630081131</v>
      </c>
      <c r="H99" s="9">
        <f t="shared" si="2"/>
        <v>7.1175259007294107</v>
      </c>
      <c r="I99" s="9">
        <f t="shared" si="2"/>
        <v>4.833821673401121</v>
      </c>
      <c r="J99" s="9">
        <f t="shared" si="2"/>
        <v>4.6751704117903499</v>
      </c>
      <c r="K99" s="9">
        <f t="shared" si="2"/>
        <v>4.2598738657761972</v>
      </c>
      <c r="L99" s="9">
        <f t="shared" si="2"/>
        <v>6.7678874120328567</v>
      </c>
      <c r="M99" s="9">
        <f t="shared" si="2"/>
        <v>4.4615520854393811</v>
      </c>
    </row>
    <row r="100" spans="1:13" x14ac:dyDescent="0.25">
      <c r="A100" t="s">
        <v>11</v>
      </c>
      <c r="B100" s="9">
        <f>AVERAGE(B50:B61)</f>
        <v>5.6689930271541007</v>
      </c>
      <c r="C100" s="9">
        <f t="shared" ref="C100:M100" si="3">AVERAGE(C50:C61)</f>
        <v>5.2272970309988684</v>
      </c>
      <c r="D100" s="9">
        <f t="shared" si="3"/>
        <v>7.5974752107290406</v>
      </c>
      <c r="E100" s="9">
        <f t="shared" si="3"/>
        <v>5.5874614012357808</v>
      </c>
      <c r="F100" s="9">
        <f t="shared" si="3"/>
        <v>5.9419247317908335</v>
      </c>
      <c r="G100" s="9">
        <f t="shared" si="3"/>
        <v>5.7094690788438625</v>
      </c>
      <c r="H100" s="9">
        <f t="shared" si="3"/>
        <v>7.0955249775353266</v>
      </c>
      <c r="I100" s="9">
        <f t="shared" si="3"/>
        <v>5.8540245783122549</v>
      </c>
      <c r="J100" s="9">
        <f t="shared" si="3"/>
        <v>5.7590278943600639</v>
      </c>
      <c r="K100" s="9">
        <f t="shared" si="3"/>
        <v>5.4450852705438493</v>
      </c>
      <c r="L100" s="9">
        <f t="shared" si="3"/>
        <v>7.3547400185769334</v>
      </c>
      <c r="M100" s="9">
        <f t="shared" si="3"/>
        <v>5.5185631498670666</v>
      </c>
    </row>
    <row r="101" spans="1:13" x14ac:dyDescent="0.25">
      <c r="A101" t="s">
        <v>12</v>
      </c>
      <c r="B101" s="9">
        <f>AVERAGE(B62:B73)</f>
        <v>5.9061858490687902</v>
      </c>
      <c r="C101" s="9">
        <f t="shared" ref="C101:M101" si="4">AVERAGE(C62:C73)</f>
        <v>5.657495496828683</v>
      </c>
      <c r="D101" s="9">
        <f t="shared" si="4"/>
        <v>6.3740102075385749</v>
      </c>
      <c r="E101" s="9">
        <f t="shared" si="4"/>
        <v>6.1347528094471029</v>
      </c>
      <c r="F101" s="9">
        <f t="shared" si="4"/>
        <v>6.1556628022437616</v>
      </c>
      <c r="G101" s="9">
        <f t="shared" si="4"/>
        <v>5.9873617854709567</v>
      </c>
      <c r="H101" s="9">
        <f t="shared" si="4"/>
        <v>7.4135691166604474</v>
      </c>
      <c r="I101" s="9">
        <f t="shared" si="4"/>
        <v>6.1929247293816809</v>
      </c>
      <c r="J101" s="9">
        <f t="shared" si="4"/>
        <v>5.8089305158272602</v>
      </c>
      <c r="K101" s="9">
        <f t="shared" si="4"/>
        <v>5.7045807321416211</v>
      </c>
      <c r="L101" s="9">
        <f t="shared" si="4"/>
        <v>6.2671044478568314</v>
      </c>
      <c r="M101" s="9">
        <f t="shared" si="4"/>
        <v>5.8755007697260631</v>
      </c>
    </row>
    <row r="102" spans="1:13" x14ac:dyDescent="0.25">
      <c r="A102" t="s">
        <v>13</v>
      </c>
      <c r="B102" s="9">
        <f>AVERAGE(B74:B85)</f>
        <v>5.924050220666004</v>
      </c>
      <c r="C102" s="9">
        <f t="shared" ref="C102:M102" si="5">AVERAGE(C74:C85)</f>
        <v>5.7382038154864938</v>
      </c>
      <c r="D102" s="9">
        <f t="shared" si="5"/>
        <v>7.0259842574013929</v>
      </c>
      <c r="E102" s="9">
        <f t="shared" si="5"/>
        <v>6.0622575749841223</v>
      </c>
      <c r="F102" s="9">
        <f t="shared" si="5"/>
        <v>6.2290942379888845</v>
      </c>
      <c r="G102" s="9">
        <f t="shared" si="5"/>
        <v>5.8425952434971471</v>
      </c>
      <c r="H102" s="9">
        <f t="shared" si="5"/>
        <v>7.8841749441879152</v>
      </c>
      <c r="I102" s="9">
        <f t="shared" si="5"/>
        <v>6.8288207081639802</v>
      </c>
      <c r="J102" s="9">
        <f t="shared" si="5"/>
        <v>6.1751658219578021</v>
      </c>
      <c r="K102" s="9">
        <f t="shared" si="5"/>
        <v>5.8911163797453296</v>
      </c>
      <c r="L102" s="9">
        <f t="shared" si="5"/>
        <v>7.6431349341993231</v>
      </c>
      <c r="M102" s="9">
        <f t="shared" si="5"/>
        <v>6.2336314972359581</v>
      </c>
    </row>
    <row r="103" spans="1:13" x14ac:dyDescent="0.25">
      <c r="A103" t="s">
        <v>14</v>
      </c>
      <c r="B103" s="9">
        <f>AVERAGE(B86:B95)</f>
        <v>3.8932939697194042</v>
      </c>
      <c r="C103" s="9">
        <f t="shared" ref="C103:M103" si="6">AVERAGE(C86:C95)</f>
        <v>3.8564912780205751</v>
      </c>
      <c r="D103" s="9">
        <f t="shared" si="6"/>
        <v>4.0533308906095984</v>
      </c>
      <c r="E103" s="9">
        <f t="shared" si="6"/>
        <v>3.2365264204132638</v>
      </c>
      <c r="F103" s="9">
        <f t="shared" si="6"/>
        <v>4.2370847261167039</v>
      </c>
      <c r="G103" s="9">
        <f t="shared" si="6"/>
        <v>4.5253189786357586</v>
      </c>
      <c r="H103" s="9">
        <f t="shared" si="6"/>
        <v>2.962128504180646</v>
      </c>
      <c r="I103" s="9">
        <f t="shared" si="6"/>
        <v>4.0438537180536986</v>
      </c>
      <c r="J103" s="9">
        <f t="shared" si="6"/>
        <v>4.1148091293606877</v>
      </c>
      <c r="K103" s="9">
        <f t="shared" si="6"/>
        <v>4.1442744645066423</v>
      </c>
      <c r="L103" s="9">
        <f t="shared" si="6"/>
        <v>3.934423522649257</v>
      </c>
      <c r="M103" s="9">
        <f t="shared" si="6"/>
        <v>3.4894113206094794</v>
      </c>
    </row>
    <row r="107" spans="1:13" x14ac:dyDescent="0.25">
      <c r="A107" t="s">
        <v>15</v>
      </c>
      <c r="B107" s="9">
        <f>B98-B97</f>
        <v>-4.1260871368474081</v>
      </c>
      <c r="C107" s="9">
        <f t="shared" ref="C107:M107" si="7">C98-C97</f>
        <v>-2.7853911233747453</v>
      </c>
      <c r="D107" s="9">
        <f t="shared" si="7"/>
        <v>-10.492318701916611</v>
      </c>
      <c r="E107" s="9">
        <f t="shared" si="7"/>
        <v>-4.1364828533215032</v>
      </c>
      <c r="F107" s="9">
        <f t="shared" si="7"/>
        <v>-2.9937993063838864</v>
      </c>
      <c r="G107" s="9">
        <f t="shared" si="7"/>
        <v>-2.0410408362819012</v>
      </c>
      <c r="H107" s="9">
        <f t="shared" si="7"/>
        <v>-8.4162739074236352</v>
      </c>
      <c r="I107" s="9">
        <f t="shared" si="7"/>
        <v>-3.4332539084504456</v>
      </c>
      <c r="J107" s="9">
        <f t="shared" si="7"/>
        <v>-3.7846552830129427</v>
      </c>
      <c r="K107" s="9">
        <f t="shared" si="7"/>
        <v>-2.5737222926816523</v>
      </c>
      <c r="L107" s="9">
        <f t="shared" si="7"/>
        <v>-9.9481929530524003</v>
      </c>
      <c r="M107" s="9">
        <f t="shared" si="7"/>
        <v>-4.0359518132910033</v>
      </c>
    </row>
    <row r="108" spans="1:13" x14ac:dyDescent="0.25">
      <c r="A108" t="s">
        <v>16</v>
      </c>
      <c r="B108" s="9">
        <f t="shared" ref="B108:M112" si="8">B99-B98</f>
        <v>1.2812887978585001</v>
      </c>
      <c r="C108" s="9">
        <f t="shared" si="8"/>
        <v>0.10400893912551945</v>
      </c>
      <c r="D108" s="9">
        <f t="shared" si="8"/>
        <v>6.9891851528693945</v>
      </c>
      <c r="E108" s="9">
        <f t="shared" si="8"/>
        <v>1.296872702700075</v>
      </c>
      <c r="F108" s="9">
        <f t="shared" si="8"/>
        <v>1.385933808603756</v>
      </c>
      <c r="G108" s="9">
        <f t="shared" si="8"/>
        <v>0.51970617061587809</v>
      </c>
      <c r="H108" s="9">
        <f t="shared" si="8"/>
        <v>6.3849590425752796</v>
      </c>
      <c r="I108" s="9">
        <f t="shared" si="8"/>
        <v>1.3981596669701752</v>
      </c>
      <c r="J108" s="9">
        <f t="shared" si="8"/>
        <v>1.1458402439362922</v>
      </c>
      <c r="K108" s="9">
        <f t="shared" si="8"/>
        <v>6.033124427911396E-2</v>
      </c>
      <c r="L108" s="9">
        <f t="shared" si="8"/>
        <v>6.6242299910348175</v>
      </c>
      <c r="M108" s="9">
        <f t="shared" si="8"/>
        <v>1.2343904661974991</v>
      </c>
    </row>
    <row r="109" spans="1:13" x14ac:dyDescent="0.25">
      <c r="A109" t="s">
        <v>17</v>
      </c>
      <c r="B109" s="9">
        <f t="shared" si="8"/>
        <v>1.2499915383240729</v>
      </c>
      <c r="C109" s="9">
        <f t="shared" si="8"/>
        <v>1.2684597071983275</v>
      </c>
      <c r="D109" s="9">
        <f t="shared" si="8"/>
        <v>0.78473020546885852</v>
      </c>
      <c r="E109" s="9">
        <f t="shared" si="8"/>
        <v>1.104624516377684</v>
      </c>
      <c r="F109" s="9">
        <f t="shared" si="8"/>
        <v>0.5249942013634783</v>
      </c>
      <c r="G109" s="9">
        <f t="shared" si="8"/>
        <v>0.55846081583574936</v>
      </c>
      <c r="H109" s="9">
        <f t="shared" si="8"/>
        <v>-2.2000923194084088E-2</v>
      </c>
      <c r="I109" s="9">
        <f t="shared" si="8"/>
        <v>1.0202029049111339</v>
      </c>
      <c r="J109" s="9">
        <f t="shared" si="8"/>
        <v>1.083857482569714</v>
      </c>
      <c r="K109" s="9">
        <f t="shared" si="8"/>
        <v>1.1852114047676521</v>
      </c>
      <c r="L109" s="9">
        <f t="shared" si="8"/>
        <v>0.58685260654407667</v>
      </c>
      <c r="M109" s="9">
        <f t="shared" si="8"/>
        <v>1.0570110644276856</v>
      </c>
    </row>
    <row r="110" spans="1:13" x14ac:dyDescent="0.25">
      <c r="A110" t="s">
        <v>18</v>
      </c>
      <c r="B110" s="9">
        <f t="shared" si="8"/>
        <v>0.23719282191468949</v>
      </c>
      <c r="C110" s="9">
        <f t="shared" si="8"/>
        <v>0.43019846582981458</v>
      </c>
      <c r="D110" s="9">
        <f t="shared" si="8"/>
        <v>-1.2234650031904657</v>
      </c>
      <c r="E110" s="9">
        <f t="shared" si="8"/>
        <v>0.54729140821132205</v>
      </c>
      <c r="F110" s="9">
        <f t="shared" si="8"/>
        <v>0.21373807045292814</v>
      </c>
      <c r="G110" s="9">
        <f t="shared" si="8"/>
        <v>0.2778927066270942</v>
      </c>
      <c r="H110" s="9">
        <f t="shared" si="8"/>
        <v>0.31804413912512075</v>
      </c>
      <c r="I110" s="9">
        <f t="shared" si="8"/>
        <v>0.33890015106942606</v>
      </c>
      <c r="J110" s="9">
        <f t="shared" si="8"/>
        <v>4.9902621467196262E-2</v>
      </c>
      <c r="K110" s="9">
        <f t="shared" si="8"/>
        <v>0.25949546159777181</v>
      </c>
      <c r="L110" s="9">
        <f t="shared" si="8"/>
        <v>-1.087635570720102</v>
      </c>
      <c r="M110" s="9">
        <f t="shared" si="8"/>
        <v>0.35693761985899641</v>
      </c>
    </row>
    <row r="111" spans="1:13" x14ac:dyDescent="0.25">
      <c r="A111" t="s">
        <v>19</v>
      </c>
      <c r="B111" s="9">
        <f t="shared" si="8"/>
        <v>1.7864371597213768E-2</v>
      </c>
      <c r="C111" s="9">
        <f t="shared" si="8"/>
        <v>8.0708318657810807E-2</v>
      </c>
      <c r="D111" s="9">
        <f t="shared" si="8"/>
        <v>0.65197404986281793</v>
      </c>
      <c r="E111" s="9">
        <f t="shared" si="8"/>
        <v>-7.2495234462980562E-2</v>
      </c>
      <c r="F111" s="9">
        <f t="shared" si="8"/>
        <v>7.3431435745122897E-2</v>
      </c>
      <c r="G111" s="9">
        <f t="shared" si="8"/>
        <v>-0.14476654197380956</v>
      </c>
      <c r="H111" s="9">
        <f t="shared" si="8"/>
        <v>0.47060582752746782</v>
      </c>
      <c r="I111" s="9">
        <f t="shared" si="8"/>
        <v>0.63589597878229931</v>
      </c>
      <c r="J111" s="9">
        <f t="shared" si="8"/>
        <v>0.36623530613054189</v>
      </c>
      <c r="K111" s="9">
        <f t="shared" si="8"/>
        <v>0.18653564760370855</v>
      </c>
      <c r="L111" s="9">
        <f t="shared" si="8"/>
        <v>1.3760304863424917</v>
      </c>
      <c r="M111" s="9">
        <f t="shared" si="8"/>
        <v>0.35813072750989505</v>
      </c>
    </row>
    <row r="112" spans="1:13" x14ac:dyDescent="0.25">
      <c r="A112" t="s">
        <v>20</v>
      </c>
      <c r="B112" s="9">
        <f>B103-B102</f>
        <v>-2.0307562509465997</v>
      </c>
      <c r="C112" s="9">
        <f t="shared" si="8"/>
        <v>-1.8817125374659187</v>
      </c>
      <c r="D112" s="9">
        <f t="shared" si="8"/>
        <v>-2.9726533667917945</v>
      </c>
      <c r="E112" s="9">
        <f t="shared" si="8"/>
        <v>-2.8257311545708585</v>
      </c>
      <c r="F112" s="9">
        <f t="shared" si="8"/>
        <v>-1.9920095118721806</v>
      </c>
      <c r="G112" s="9">
        <f t="shared" si="8"/>
        <v>-1.3172762648613885</v>
      </c>
      <c r="H112" s="9">
        <f t="shared" si="8"/>
        <v>-4.9220464400072697</v>
      </c>
      <c r="I112" s="9">
        <f t="shared" si="8"/>
        <v>-2.7849669901102816</v>
      </c>
      <c r="J112" s="9">
        <f t="shared" si="8"/>
        <v>-2.0603566925971144</v>
      </c>
      <c r="K112" s="9">
        <f t="shared" si="8"/>
        <v>-1.7468419152386874</v>
      </c>
      <c r="L112" s="9">
        <f t="shared" si="8"/>
        <v>-3.7087114115500661</v>
      </c>
      <c r="M112" s="9">
        <f t="shared" si="8"/>
        <v>-2.7442201766264787</v>
      </c>
    </row>
  </sheetData>
  <mergeCells count="4">
    <mergeCell ref="B1:E1"/>
    <mergeCell ref="F1:I1"/>
    <mergeCell ref="J1:M1"/>
    <mergeCell ref="A1:A2"/>
  </mergeCells>
  <conditionalFormatting sqref="B14:M95 B94:N95">
    <cfRule type="iconSet" priority="3">
      <iconSet iconSet="5Quarters">
        <cfvo type="percent" val="0"/>
        <cfvo type="percent" val="20"/>
        <cfvo type="percent" val="40"/>
        <cfvo type="percent" val="60"/>
        <cfvo type="percent" val="80"/>
      </iconSet>
    </cfRule>
    <cfRule type="iconSet" priority="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J93:M95">
    <cfRule type="iconSet" priority="1">
      <iconSet iconSet="5Quarters">
        <cfvo type="percent" val="0"/>
        <cfvo type="percent" val="20"/>
        <cfvo type="percent" val="40"/>
        <cfvo type="percent" val="60"/>
        <cfvo type="percent" val="80"/>
      </iconSet>
    </cfRule>
    <cfRule type="iconSet" priority="2">
      <iconSet iconSet="4Arrow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Inflation</vt:lpstr>
      <vt:lpstr>CPI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COETZEECL</dc:creator>
  <cp:lastModifiedBy>user</cp:lastModifiedBy>
  <dcterms:created xsi:type="dcterms:W3CDTF">2014-12-04T10:16:41Z</dcterms:created>
  <dcterms:modified xsi:type="dcterms:W3CDTF">2015-11-30T08:07:25Z</dcterms:modified>
</cp:coreProperties>
</file>