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20" windowHeight="8775" tabRatio="557"/>
  </bookViews>
  <sheets>
    <sheet name="Active" sheetId="1" r:id="rId1"/>
    <sheet name="Inactive" sheetId="2" r:id="rId2"/>
  </sheets>
  <calcPr calcId="125725"/>
</workbook>
</file>

<file path=xl/calcChain.xml><?xml version="1.0" encoding="utf-8"?>
<calcChain xmlns="http://schemas.openxmlformats.org/spreadsheetml/2006/main">
  <c r="DK21" i="1"/>
  <c r="DK15"/>
  <c r="DK19" s="1"/>
  <c r="DL15"/>
  <c r="DL17" s="1"/>
  <c r="DM15"/>
  <c r="DM17" s="1"/>
  <c r="DN15"/>
  <c r="DN17" s="1"/>
  <c r="DO15"/>
  <c r="DO17" s="1"/>
  <c r="DP15"/>
  <c r="DQ15"/>
  <c r="DQ17" s="1"/>
  <c r="DR15"/>
  <c r="DR17" s="1"/>
  <c r="DS15"/>
  <c r="DS17" s="1"/>
  <c r="DT15"/>
  <c r="DU15"/>
  <c r="DU17" s="1"/>
  <c r="DV15"/>
  <c r="DV17" s="1"/>
  <c r="DW15"/>
  <c r="DW17" s="1"/>
  <c r="DX15"/>
  <c r="DX17" s="1"/>
  <c r="DY15"/>
  <c r="DY17" s="1"/>
  <c r="DZ15"/>
  <c r="DZ17" s="1"/>
  <c r="EA15"/>
  <c r="DJ15"/>
  <c r="DJ17" s="1"/>
  <c r="EA21"/>
  <c r="DP17"/>
  <c r="DT17"/>
  <c r="DQ19"/>
  <c r="DU19"/>
  <c r="DL21"/>
  <c r="DM21"/>
  <c r="DN21"/>
  <c r="DO21"/>
  <c r="DP21"/>
  <c r="DQ21"/>
  <c r="DR21"/>
  <c r="DS21"/>
  <c r="DT21"/>
  <c r="DU21"/>
  <c r="DV21"/>
  <c r="DW21"/>
  <c r="DX21"/>
  <c r="DY21"/>
  <c r="DZ21"/>
  <c r="B15" i="2"/>
  <c r="B17" s="1"/>
  <c r="C15"/>
  <c r="C17" s="1"/>
  <c r="D15"/>
  <c r="E15"/>
  <c r="E17" s="1"/>
  <c r="F15"/>
  <c r="F17" s="1"/>
  <c r="G15"/>
  <c r="G17" s="1"/>
  <c r="H15"/>
  <c r="I15"/>
  <c r="I17" s="1"/>
  <c r="J15"/>
  <c r="J17" s="1"/>
  <c r="K15"/>
  <c r="K17" s="1"/>
  <c r="L15"/>
  <c r="M15"/>
  <c r="M17" s="1"/>
  <c r="N15"/>
  <c r="N17" s="1"/>
  <c r="O15"/>
  <c r="O17" s="1"/>
  <c r="P15"/>
  <c r="P17" s="1"/>
  <c r="Q15"/>
  <c r="Q17" s="1"/>
  <c r="D17"/>
  <c r="H17"/>
  <c r="L17"/>
  <c r="D19"/>
  <c r="H19"/>
  <c r="C21"/>
  <c r="D21"/>
  <c r="E21"/>
  <c r="F21"/>
  <c r="G21"/>
  <c r="H21"/>
  <c r="I21"/>
  <c r="J21"/>
  <c r="K21"/>
  <c r="L21"/>
  <c r="M21"/>
  <c r="N21"/>
  <c r="O21"/>
  <c r="P21"/>
  <c r="Q21"/>
  <c r="L19" l="1"/>
  <c r="P19"/>
  <c r="DY19" i="1"/>
  <c r="DM19"/>
  <c r="Q19" i="2"/>
  <c r="M19"/>
  <c r="I19"/>
  <c r="E19"/>
  <c r="DZ19" i="1"/>
  <c r="DV19"/>
  <c r="DR19"/>
  <c r="DN19"/>
  <c r="N19" i="2"/>
  <c r="J19"/>
  <c r="F19"/>
  <c r="DW19" i="1"/>
  <c r="DS19"/>
  <c r="DO19"/>
  <c r="O19" i="2"/>
  <c r="K19"/>
  <c r="G19"/>
  <c r="C19"/>
  <c r="DX19" i="1"/>
  <c r="DT19"/>
  <c r="DP19"/>
  <c r="DL19"/>
  <c r="DK17"/>
  <c r="EA17"/>
  <c r="EA19"/>
</calcChain>
</file>

<file path=xl/sharedStrings.xml><?xml version="1.0" encoding="utf-8"?>
<sst xmlns="http://schemas.openxmlformats.org/spreadsheetml/2006/main" count="176" uniqueCount="146">
  <si>
    <t xml:space="preserve">Number of Active CO and CC Entities per Province </t>
  </si>
  <si>
    <t>Region Name</t>
  </si>
  <si>
    <t>1865</t>
  </si>
  <si>
    <t>1880</t>
  </si>
  <si>
    <t>1881</t>
  </si>
  <si>
    <t>1882</t>
  </si>
  <si>
    <t>1884</t>
  </si>
  <si>
    <t>1885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</si>
  <si>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</si>
  <si>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</si>
  <si>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</si>
  <si>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</si>
  <si>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</si>
  <si>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</si>
  <si>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</si>
  <si>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</si>
  <si>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</si>
  <si>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</si>
  <si>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</si>
  <si>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</si>
  <si>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</si>
  <si>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</si>
  <si>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</si>
  <si>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</si>
  <si>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</si>
  <si>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</si>
  <si>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</si>
  <si>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</si>
  <si>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</si>
  <si>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</si>
  <si>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</si>
  <si>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</si>
  <si>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</si>
  <si>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</si>
  <si>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</si>
  <si>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</si>
  <si>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</si>
  <si>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</si>
  <si>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</si>
  <si>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</si>
  <si>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</si>
  <si>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</si>
  <si>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</si>
  <si>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</si>
  <si>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</si>
  <si>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</si>
  <si>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</si>
  <si>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</si>
  <si>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</si>
  <si>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</si>
  <si>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</si>
  <si>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</si>
  <si>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</si>
  <si>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</si>
  <si>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</si>
  <si>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</si>
  <si>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</si>
  <si>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</si>
  <si>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</si>
  <si>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</si>
  <si>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</si>
  <si>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</si>
  <si>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</si>
  <si>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</si>
  <si>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</si>
  <si>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</si>
  <si>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</si>
  <si>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</si>
  <si>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</si>
  <si>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</si>
  <si>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</si>
  <si>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</si>
  <si>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</si>
  <si>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</si>
  <si>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</si>
  <si>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</si>
  <si>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</si>
  <si>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</si>
  <si>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</si>
  <si>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</si>
  <si>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</si>
  <si>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</si>
  <si>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</si>
  <si>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</si>
  <si>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</si>
  <si>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</si>
  <si>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</si>
  <si>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</si>
  <si>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</si>
  <si>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</si>
  <si>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</si>
  <si>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</si>
  <si>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</si>
  <si>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</si>
  <si>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</si>
  <si>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</si>
  <si>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</si>
  <si>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</si>
  <si>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</si>
  <si>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</si>
  <si>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</si>
  <si>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</si>
  <si>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</si>
  <si>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</si>
  <si>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</si>
  <si>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</si>
  <si>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</si>
  <si>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</si>
  <si>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</si>
  <si>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</si>
  <si>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</si>
  <si>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</si>
  <si>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</si>
  <si>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</si>
  <si>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</si>
  <si>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</si>
  <si>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</si>
  <si>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</si>
  <si>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</si>
  <si>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</si>
  <si>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</si>
  <si>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</si>
  <si>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</si>
  <si>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</si>
  <si>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</si>
  <si>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</si>
  <si>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</si>
  <si>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</si>
  <si>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</si>
  <si>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</si>
  <si>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</si>
  <si>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Eastern Cape</t>
  </si>
  <si>
    <t>Free State</t>
  </si>
  <si>
    <t>Gauteng</t>
  </si>
  <si>
    <t>Kwa-Zulu Natal</t>
  </si>
  <si>
    <t>Limpopo</t>
  </si>
  <si>
    <t>Mpumalanga</t>
  </si>
  <si>
    <t>North West</t>
  </si>
  <si>
    <t>Northern Cape</t>
  </si>
  <si>
    <t>Western Cape</t>
  </si>
  <si>
    <t>Total SA</t>
  </si>
  <si>
    <t>KZN as a % of SA</t>
  </si>
  <si>
    <t>SA PA Growth</t>
  </si>
  <si>
    <t>KZN PA Growth</t>
  </si>
  <si>
    <t xml:space="preserve">Number of Inactive CO and CC Entities per Province </t>
  </si>
  <si>
    <t>2011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</si>
</sst>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0"/>
      <name val="Arial"/>
      <family val="2"/>
    </font>
    <font>
      <sz val="14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/>
    <xf numFmtId="0" fontId="1" fillId="2" borderId="1" xfId="0" applyFont="1" applyFill="1" applyBorder="1" applyAlignment="1">
      <alignment horizontal="left"/>
    </xf>
    <xf numFmtId="0" fontId="0" fillId="2" borderId="2" xfId="0" applyFill="1" applyBorder="1"/>
    <xf numFmtId="2" fontId="0" fillId="2" borderId="2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2" xfId="0" applyNumberFormat="1" applyFont="1" applyFill="1" applyBorder="1" applyAlignment="1">
      <alignment horizontal="center"/>
    </xf>
    <xf numFmtId="0" fontId="0" fillId="0" borderId="0" xfId="0" applyBorder="1"/>
    <xf numFmtId="2" fontId="2" fillId="2" borderId="3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40952126207154E-2"/>
          <c:y val="3.7919350990217128E-2"/>
          <c:w val="0.92355149873781694"/>
          <c:h val="0.89460144754632942"/>
        </c:manualLayout>
      </c:layout>
      <c:lineChart>
        <c:grouping val="standard"/>
        <c:ser>
          <c:idx val="1"/>
          <c:order val="1"/>
          <c:tx>
            <c:strRef>
              <c:f>Active!$A$15</c:f>
              <c:strCache>
                <c:ptCount val="1"/>
                <c:pt idx="0">
                  <c:v>Total SA</c:v>
                </c:pt>
              </c:strCache>
            </c:strRef>
          </c:tx>
          <c:spPr>
            <a:ln w="4762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Active!$DJ$3:$EA$3</c:f>
              <c:strCache>
                <c:ptCount val="18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</c:strCache>
            </c:strRef>
          </c:cat>
          <c:val>
            <c:numRef>
              <c:f>Active!$DJ$15:$EA$15</c:f>
              <c:numCache>
                <c:formatCode>#,##0</c:formatCode>
                <c:ptCount val="18"/>
                <c:pt idx="0">
                  <c:v>23878</c:v>
                </c:pt>
                <c:pt idx="1">
                  <c:v>32492</c:v>
                </c:pt>
                <c:pt idx="2">
                  <c:v>39591</c:v>
                </c:pt>
                <c:pt idx="3">
                  <c:v>44950</c:v>
                </c:pt>
                <c:pt idx="4">
                  <c:v>50394</c:v>
                </c:pt>
                <c:pt idx="5">
                  <c:v>55195</c:v>
                </c:pt>
                <c:pt idx="6">
                  <c:v>56721</c:v>
                </c:pt>
                <c:pt idx="7">
                  <c:v>66119</c:v>
                </c:pt>
                <c:pt idx="8">
                  <c:v>77727</c:v>
                </c:pt>
                <c:pt idx="9">
                  <c:v>81489</c:v>
                </c:pt>
                <c:pt idx="10">
                  <c:v>98517</c:v>
                </c:pt>
                <c:pt idx="11">
                  <c:v>136259</c:v>
                </c:pt>
                <c:pt idx="12">
                  <c:v>165018</c:v>
                </c:pt>
                <c:pt idx="13">
                  <c:v>187163</c:v>
                </c:pt>
                <c:pt idx="14">
                  <c:v>291131</c:v>
                </c:pt>
                <c:pt idx="15">
                  <c:v>262095</c:v>
                </c:pt>
                <c:pt idx="16">
                  <c:v>178478</c:v>
                </c:pt>
                <c:pt idx="17">
                  <c:v>177842</c:v>
                </c:pt>
              </c:numCache>
            </c:numRef>
          </c:val>
        </c:ser>
        <c:marker val="1"/>
        <c:axId val="172345216"/>
        <c:axId val="172346752"/>
      </c:lineChart>
      <c:lineChart>
        <c:grouping val="standard"/>
        <c:ser>
          <c:idx val="0"/>
          <c:order val="0"/>
          <c:tx>
            <c:strRef>
              <c:f>Active!$A$8</c:f>
              <c:strCache>
                <c:ptCount val="1"/>
                <c:pt idx="0">
                  <c:v>Kwa-Zulu 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Active!$DJ$3:$EA$3</c:f>
              <c:strCache>
                <c:ptCount val="18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</c:strCache>
            </c:strRef>
          </c:cat>
          <c:val>
            <c:numRef>
              <c:f>Active!$B$8:$EA$8</c:f>
              <c:numCache>
                <c:formatCode>#,##0</c:formatCode>
                <c:ptCount val="18"/>
                <c:pt idx="0">
                  <c:v>3516</c:v>
                </c:pt>
                <c:pt idx="1">
                  <c:v>4687</c:v>
                </c:pt>
                <c:pt idx="2">
                  <c:v>5170</c:v>
                </c:pt>
                <c:pt idx="3">
                  <c:v>5633</c:v>
                </c:pt>
                <c:pt idx="4">
                  <c:v>6141</c:v>
                </c:pt>
                <c:pt idx="5">
                  <c:v>6734</c:v>
                </c:pt>
                <c:pt idx="6">
                  <c:v>6538</c:v>
                </c:pt>
                <c:pt idx="7">
                  <c:v>8466</c:v>
                </c:pt>
                <c:pt idx="8">
                  <c:v>8654</c:v>
                </c:pt>
                <c:pt idx="9">
                  <c:v>9917</c:v>
                </c:pt>
                <c:pt idx="10">
                  <c:v>12994</c:v>
                </c:pt>
                <c:pt idx="11">
                  <c:v>19708</c:v>
                </c:pt>
                <c:pt idx="12">
                  <c:v>24638</c:v>
                </c:pt>
                <c:pt idx="13">
                  <c:v>26160</c:v>
                </c:pt>
                <c:pt idx="14">
                  <c:v>39364</c:v>
                </c:pt>
                <c:pt idx="15">
                  <c:v>38148</c:v>
                </c:pt>
                <c:pt idx="16">
                  <c:v>23209</c:v>
                </c:pt>
                <c:pt idx="17">
                  <c:v>23160</c:v>
                </c:pt>
              </c:numCache>
            </c:numRef>
          </c:val>
        </c:ser>
        <c:marker val="1"/>
        <c:axId val="178576384"/>
        <c:axId val="178574080"/>
      </c:lineChart>
      <c:catAx>
        <c:axId val="172345216"/>
        <c:scaling>
          <c:orientation val="minMax"/>
        </c:scaling>
        <c:axPos val="b"/>
        <c:tickLblPos val="nextTo"/>
        <c:crossAx val="172346752"/>
        <c:crosses val="autoZero"/>
        <c:auto val="1"/>
        <c:lblAlgn val="ctr"/>
        <c:lblOffset val="100"/>
      </c:catAx>
      <c:valAx>
        <c:axId val="172346752"/>
        <c:scaling>
          <c:orientation val="minMax"/>
        </c:scaling>
        <c:axPos val="l"/>
        <c:numFmt formatCode="#,##0" sourceLinked="1"/>
        <c:tickLblPos val="nextTo"/>
        <c:crossAx val="172345216"/>
        <c:crosses val="autoZero"/>
        <c:crossBetween val="between"/>
      </c:valAx>
      <c:valAx>
        <c:axId val="178574080"/>
        <c:scaling>
          <c:orientation val="minMax"/>
        </c:scaling>
        <c:axPos val="r"/>
        <c:numFmt formatCode="#,##0" sourceLinked="1"/>
        <c:tickLblPos val="nextTo"/>
        <c:crossAx val="178576384"/>
        <c:crosses val="max"/>
        <c:crossBetween val="between"/>
      </c:valAx>
      <c:catAx>
        <c:axId val="178576384"/>
        <c:scaling>
          <c:orientation val="minMax"/>
        </c:scaling>
        <c:delete val="1"/>
        <c:axPos val="b"/>
        <c:tickLblPos val="none"/>
        <c:crossAx val="178574080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8.4748705774835453E-2"/>
          <c:y val="2.5702484159177041E-2"/>
          <c:w val="0.2167941109272169"/>
          <c:h val="0.1746476841909913"/>
        </c:manualLayout>
      </c:layout>
      <c:spPr>
        <a:solidFill>
          <a:schemeClr val="accent3">
            <a:lumMod val="40000"/>
            <a:lumOff val="60000"/>
          </a:schemeClr>
        </a:solidFill>
      </c:spPr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4608333194019539E-2"/>
          <c:y val="1.6846155100177694E-2"/>
          <c:w val="0.91711141202891044"/>
          <c:h val="0.91675866603631073"/>
        </c:manualLayout>
      </c:layout>
      <c:lineChart>
        <c:grouping val="standard"/>
        <c:ser>
          <c:idx val="0"/>
          <c:order val="0"/>
          <c:tx>
            <c:strRef>
              <c:f>Active!$A$17</c:f>
              <c:strCache>
                <c:ptCount val="1"/>
                <c:pt idx="0">
                  <c:v>KZN as a % of SA</c:v>
                </c:pt>
              </c:strCache>
            </c:strRef>
          </c:tx>
          <c:marker>
            <c:symbol val="none"/>
          </c:marker>
          <c:cat>
            <c:strRef>
              <c:f>Active!$DJ$3:$EA$3</c:f>
              <c:strCache>
                <c:ptCount val="18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</c:strCache>
            </c:strRef>
          </c:cat>
          <c:val>
            <c:numRef>
              <c:f>Active!$B$17:$EA$17</c:f>
              <c:numCache>
                <c:formatCode>0.00</c:formatCode>
                <c:ptCount val="18"/>
                <c:pt idx="0">
                  <c:v>14.724851327581876</c:v>
                </c:pt>
                <c:pt idx="1">
                  <c:v>14.425089252739134</c:v>
                </c:pt>
                <c:pt idx="2">
                  <c:v>13.058523401783233</c:v>
                </c:pt>
                <c:pt idx="3">
                  <c:v>12.531701890989988</c:v>
                </c:pt>
                <c:pt idx="4">
                  <c:v>12.185974520776282</c:v>
                </c:pt>
                <c:pt idx="5">
                  <c:v>12.200380469245403</c:v>
                </c:pt>
                <c:pt idx="6">
                  <c:v>11.526595088238924</c:v>
                </c:pt>
                <c:pt idx="7">
                  <c:v>12.804186391203739</c:v>
                </c:pt>
                <c:pt idx="8">
                  <c:v>11.133840235696733</c:v>
                </c:pt>
                <c:pt idx="9">
                  <c:v>12.169740701198934</c:v>
                </c:pt>
                <c:pt idx="10">
                  <c:v>13.189601794614129</c:v>
                </c:pt>
                <c:pt idx="11">
                  <c:v>14.463631760103921</c:v>
                </c:pt>
                <c:pt idx="12">
                  <c:v>14.930492431128725</c:v>
                </c:pt>
                <c:pt idx="13">
                  <c:v>13.977121546459504</c:v>
                </c:pt>
                <c:pt idx="14">
                  <c:v>13.521060965682116</c:v>
                </c:pt>
                <c:pt idx="15">
                  <c:v>14.555027757110972</c:v>
                </c:pt>
                <c:pt idx="16">
                  <c:v>13.003843610977265</c:v>
                </c:pt>
                <c:pt idx="17">
                  <c:v>13.022795515120164</c:v>
                </c:pt>
              </c:numCache>
            </c:numRef>
          </c:val>
        </c:ser>
        <c:marker val="1"/>
        <c:axId val="180222208"/>
        <c:axId val="180302976"/>
      </c:lineChart>
      <c:catAx>
        <c:axId val="180222208"/>
        <c:scaling>
          <c:orientation val="minMax"/>
        </c:scaling>
        <c:axPos val="b"/>
        <c:tickLblPos val="nextTo"/>
        <c:crossAx val="180302976"/>
        <c:crosses val="autoZero"/>
        <c:auto val="1"/>
        <c:lblAlgn val="ctr"/>
        <c:lblOffset val="100"/>
      </c:catAx>
      <c:valAx>
        <c:axId val="180302976"/>
        <c:scaling>
          <c:orientation val="minMax"/>
          <c:min val="10"/>
        </c:scaling>
        <c:axPos val="l"/>
        <c:numFmt formatCode="0.00" sourceLinked="1"/>
        <c:tickLblPos val="nextTo"/>
        <c:crossAx val="180222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5753715498938404E-2"/>
          <c:y val="5.2680588839438547E-2"/>
          <c:w val="0.18070771408351027"/>
          <c:h val="8.2592067295935837E-2"/>
        </c:manualLayout>
      </c:layout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accent1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28574</xdr:rowOff>
    </xdr:from>
    <xdr:to>
      <xdr:col>127</xdr:col>
      <xdr:colOff>571500</xdr:colOff>
      <xdr:row>52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53</xdr:row>
      <xdr:rowOff>38099</xdr:rowOff>
    </xdr:from>
    <xdr:to>
      <xdr:col>127</xdr:col>
      <xdr:colOff>590550</xdr:colOff>
      <xdr:row>81</xdr:row>
      <xdr:rowOff>104774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A22"/>
  <sheetViews>
    <sheetView tabSelected="1" workbookViewId="0">
      <selection sqref="A1:EA1"/>
    </sheetView>
  </sheetViews>
  <sheetFormatPr defaultRowHeight="12.75"/>
  <cols>
    <col min="1" max="1" width="17.5703125" style="1" customWidth="1"/>
    <col min="2" max="108" width="7" hidden="1" customWidth="1"/>
    <col min="109" max="109" width="8" hidden="1" customWidth="1"/>
    <col min="110" max="113" width="7" hidden="1" customWidth="1"/>
    <col min="114" max="127" width="8" customWidth="1"/>
    <col min="128" max="129" width="9" customWidth="1"/>
  </cols>
  <sheetData>
    <row r="1" spans="1:131" ht="21" customHeight="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</row>
    <row r="2" spans="1:131" ht="13.5" thickBot="1"/>
    <row r="3" spans="1:131" ht="16.350000000000001" customHeight="1" thickBo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  <c r="AJ3" s="4" t="s">
        <v>36</v>
      </c>
      <c r="AK3" s="4" t="s">
        <v>37</v>
      </c>
      <c r="AL3" s="4" t="s">
        <v>38</v>
      </c>
      <c r="AM3" s="4" t="s">
        <v>39</v>
      </c>
      <c r="AN3" s="4" t="s">
        <v>40</v>
      </c>
      <c r="AO3" s="4" t="s">
        <v>41</v>
      </c>
      <c r="AP3" s="4" t="s">
        <v>42</v>
      </c>
      <c r="AQ3" s="4" t="s">
        <v>43</v>
      </c>
      <c r="AR3" s="4" t="s">
        <v>44</v>
      </c>
      <c r="AS3" s="4" t="s">
        <v>45</v>
      </c>
      <c r="AT3" s="4" t="s">
        <v>46</v>
      </c>
      <c r="AU3" s="4" t="s">
        <v>47</v>
      </c>
      <c r="AV3" s="4" t="s">
        <v>48</v>
      </c>
      <c r="AW3" s="4" t="s">
        <v>49</v>
      </c>
      <c r="AX3" s="4" t="s">
        <v>50</v>
      </c>
      <c r="AY3" s="4" t="s">
        <v>51</v>
      </c>
      <c r="AZ3" s="4" t="s">
        <v>52</v>
      </c>
      <c r="BA3" s="4" t="s">
        <v>53</v>
      </c>
      <c r="BB3" s="4" t="s">
        <v>54</v>
      </c>
      <c r="BC3" s="4" t="s">
        <v>55</v>
      </c>
      <c r="BD3" s="4" t="s">
        <v>56</v>
      </c>
      <c r="BE3" s="4" t="s">
        <v>57</v>
      </c>
      <c r="BF3" s="4" t="s">
        <v>58</v>
      </c>
      <c r="BG3" s="4" t="s">
        <v>59</v>
      </c>
      <c r="BH3" s="4" t="s">
        <v>60</v>
      </c>
      <c r="BI3" s="4" t="s">
        <v>61</v>
      </c>
      <c r="BJ3" s="4" t="s">
        <v>62</v>
      </c>
      <c r="BK3" s="4" t="s">
        <v>63</v>
      </c>
      <c r="BL3" s="4" t="s">
        <v>64</v>
      </c>
      <c r="BM3" s="4" t="s">
        <v>65</v>
      </c>
      <c r="BN3" s="4" t="s">
        <v>66</v>
      </c>
      <c r="BO3" s="4" t="s">
        <v>67</v>
      </c>
      <c r="BP3" s="4" t="s">
        <v>68</v>
      </c>
      <c r="BQ3" s="4" t="s">
        <v>69</v>
      </c>
      <c r="BR3" s="4" t="s">
        <v>70</v>
      </c>
      <c r="BS3" s="4" t="s">
        <v>71</v>
      </c>
      <c r="BT3" s="4" t="s">
        <v>72</v>
      </c>
      <c r="BU3" s="4" t="s">
        <v>73</v>
      </c>
      <c r="BV3" s="4" t="s">
        <v>74</v>
      </c>
      <c r="BW3" s="4" t="s">
        <v>75</v>
      </c>
      <c r="BX3" s="4" t="s">
        <v>76</v>
      </c>
      <c r="BY3" s="4" t="s">
        <v>77</v>
      </c>
      <c r="BZ3" s="4" t="s">
        <v>78</v>
      </c>
      <c r="CA3" s="4" t="s">
        <v>79</v>
      </c>
      <c r="CB3" s="4" t="s">
        <v>80</v>
      </c>
      <c r="CC3" s="4" t="s">
        <v>81</v>
      </c>
      <c r="CD3" s="4" t="s">
        <v>82</v>
      </c>
      <c r="CE3" s="4" t="s">
        <v>83</v>
      </c>
      <c r="CF3" s="4" t="s">
        <v>84</v>
      </c>
      <c r="CG3" s="4" t="s">
        <v>85</v>
      </c>
      <c r="CH3" s="4" t="s">
        <v>86</v>
      </c>
      <c r="CI3" s="4" t="s">
        <v>87</v>
      </c>
      <c r="CJ3" s="4" t="s">
        <v>88</v>
      </c>
      <c r="CK3" s="4" t="s">
        <v>89</v>
      </c>
      <c r="CL3" s="4" t="s">
        <v>90</v>
      </c>
      <c r="CM3" s="4" t="s">
        <v>91</v>
      </c>
      <c r="CN3" s="4" t="s">
        <v>92</v>
      </c>
      <c r="CO3" s="4" t="s">
        <v>93</v>
      </c>
      <c r="CP3" s="4" t="s">
        <v>94</v>
      </c>
      <c r="CQ3" s="4" t="s">
        <v>95</v>
      </c>
      <c r="CR3" s="4" t="s">
        <v>96</v>
      </c>
      <c r="CS3" s="4" t="s">
        <v>97</v>
      </c>
      <c r="CT3" s="4" t="s">
        <v>98</v>
      </c>
      <c r="CU3" s="4" t="s">
        <v>99</v>
      </c>
      <c r="CV3" s="4" t="s">
        <v>100</v>
      </c>
      <c r="CW3" s="4" t="s">
        <v>101</v>
      </c>
      <c r="CX3" s="4" t="s">
        <v>102</v>
      </c>
      <c r="CY3" s="4" t="s">
        <v>103</v>
      </c>
      <c r="CZ3" s="4" t="s">
        <v>104</v>
      </c>
      <c r="DA3" s="4" t="s">
        <v>105</v>
      </c>
      <c r="DB3" s="4" t="s">
        <v>106</v>
      </c>
      <c r="DC3" s="4" t="s">
        <v>107</v>
      </c>
      <c r="DD3" s="4" t="s">
        <v>108</v>
      </c>
      <c r="DE3" s="4" t="s">
        <v>109</v>
      </c>
      <c r="DF3" s="4" t="s">
        <v>110</v>
      </c>
      <c r="DG3" s="4" t="s">
        <v>111</v>
      </c>
      <c r="DH3" s="4" t="s">
        <v>112</v>
      </c>
      <c r="DI3" s="4" t="s">
        <v>113</v>
      </c>
      <c r="DJ3" s="4" t="s">
        <v>114</v>
      </c>
      <c r="DK3" s="4" t="s">
        <v>115</v>
      </c>
      <c r="DL3" s="4" t="s">
        <v>116</v>
      </c>
      <c r="DM3" s="4" t="s">
        <v>117</v>
      </c>
      <c r="DN3" s="4" t="s">
        <v>118</v>
      </c>
      <c r="DO3" s="4" t="s">
        <v>119</v>
      </c>
      <c r="DP3" s="4" t="s">
        <v>120</v>
      </c>
      <c r="DQ3" s="4" t="s">
        <v>121</v>
      </c>
      <c r="DR3" s="4" t="s">
        <v>122</v>
      </c>
      <c r="DS3" s="4" t="s">
        <v>123</v>
      </c>
      <c r="DT3" s="4" t="s">
        <v>124</v>
      </c>
      <c r="DU3" s="4" t="s">
        <v>125</v>
      </c>
      <c r="DV3" s="4" t="s">
        <v>126</v>
      </c>
      <c r="DW3" s="4" t="s">
        <v>127</v>
      </c>
      <c r="DX3" s="4" t="s">
        <v>128</v>
      </c>
      <c r="DY3" s="4" t="s">
        <v>129</v>
      </c>
      <c r="DZ3" s="4" t="s">
        <v>130</v>
      </c>
      <c r="EA3" s="4" t="s">
        <v>145</v>
      </c>
    </row>
    <row r="4" spans="1:131" ht="16.350000000000001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</row>
    <row r="5" spans="1:131" ht="16.350000000000001" customHeight="1">
      <c r="A5" s="1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>
        <v>1</v>
      </c>
      <c r="Q5" s="2"/>
      <c r="R5" s="2"/>
      <c r="S5" s="2"/>
      <c r="T5" s="2"/>
      <c r="U5" s="2">
        <v>1</v>
      </c>
      <c r="V5" s="2">
        <v>1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>
        <v>1</v>
      </c>
      <c r="AJ5" s="2">
        <v>1</v>
      </c>
      <c r="AK5" s="2"/>
      <c r="AL5" s="2"/>
      <c r="AM5" s="2"/>
      <c r="AN5" s="2"/>
      <c r="AO5" s="2">
        <v>1</v>
      </c>
      <c r="AP5" s="2"/>
      <c r="AQ5" s="2"/>
      <c r="AR5" s="2">
        <v>1</v>
      </c>
      <c r="AS5" s="2">
        <v>1</v>
      </c>
      <c r="AT5" s="2">
        <v>1</v>
      </c>
      <c r="AU5" s="2">
        <v>1</v>
      </c>
      <c r="AV5" s="2"/>
      <c r="AW5" s="2">
        <v>1</v>
      </c>
      <c r="AX5" s="2">
        <v>1</v>
      </c>
      <c r="AY5" s="2">
        <v>3</v>
      </c>
      <c r="AZ5" s="2">
        <v>1</v>
      </c>
      <c r="BA5" s="2">
        <v>1</v>
      </c>
      <c r="BB5" s="2">
        <v>1</v>
      </c>
      <c r="BC5" s="2">
        <v>1</v>
      </c>
      <c r="BD5" s="2">
        <v>2</v>
      </c>
      <c r="BE5" s="2">
        <v>4</v>
      </c>
      <c r="BF5" s="2">
        <v>2</v>
      </c>
      <c r="BG5" s="2">
        <v>2</v>
      </c>
      <c r="BH5" s="2">
        <v>1</v>
      </c>
      <c r="BI5" s="2">
        <v>1</v>
      </c>
      <c r="BJ5" s="2">
        <v>2</v>
      </c>
      <c r="BK5" s="2">
        <v>3</v>
      </c>
      <c r="BL5" s="2">
        <v>8</v>
      </c>
      <c r="BM5" s="2">
        <v>2</v>
      </c>
      <c r="BN5" s="2">
        <v>14</v>
      </c>
      <c r="BO5" s="2">
        <v>8</v>
      </c>
      <c r="BP5" s="2">
        <v>18</v>
      </c>
      <c r="BQ5" s="2">
        <v>10</v>
      </c>
      <c r="BR5" s="2">
        <v>16</v>
      </c>
      <c r="BS5" s="2">
        <v>21</v>
      </c>
      <c r="BT5" s="2">
        <v>13</v>
      </c>
      <c r="BU5" s="2">
        <v>13</v>
      </c>
      <c r="BV5" s="2">
        <v>20</v>
      </c>
      <c r="BW5" s="2">
        <v>18</v>
      </c>
      <c r="BX5" s="2">
        <v>18</v>
      </c>
      <c r="BY5" s="2">
        <v>22</v>
      </c>
      <c r="BZ5" s="2">
        <v>28</v>
      </c>
      <c r="CA5" s="2">
        <v>22</v>
      </c>
      <c r="CB5" s="2">
        <v>28</v>
      </c>
      <c r="CC5" s="2">
        <v>15</v>
      </c>
      <c r="CD5" s="2">
        <v>26</v>
      </c>
      <c r="CE5" s="2">
        <v>50</v>
      </c>
      <c r="CF5" s="2">
        <v>60</v>
      </c>
      <c r="CG5" s="2">
        <v>62</v>
      </c>
      <c r="CH5" s="2">
        <v>53</v>
      </c>
      <c r="CI5" s="2">
        <v>70</v>
      </c>
      <c r="CJ5" s="2">
        <v>93</v>
      </c>
      <c r="CK5" s="2">
        <v>102</v>
      </c>
      <c r="CL5" s="2">
        <v>80</v>
      </c>
      <c r="CM5" s="2">
        <v>78</v>
      </c>
      <c r="CN5" s="2">
        <v>93</v>
      </c>
      <c r="CO5" s="2">
        <v>108</v>
      </c>
      <c r="CP5" s="2">
        <v>44</v>
      </c>
      <c r="CQ5" s="2">
        <v>31</v>
      </c>
      <c r="CR5" s="2">
        <v>43</v>
      </c>
      <c r="CS5" s="2">
        <v>43</v>
      </c>
      <c r="CT5" s="2">
        <v>50</v>
      </c>
      <c r="CU5" s="2">
        <v>60</v>
      </c>
      <c r="CV5" s="2">
        <v>98</v>
      </c>
      <c r="CW5" s="2">
        <v>89</v>
      </c>
      <c r="CX5" s="2">
        <v>107</v>
      </c>
      <c r="CY5" s="2">
        <v>108</v>
      </c>
      <c r="CZ5" s="2">
        <v>70</v>
      </c>
      <c r="DA5" s="2">
        <v>447</v>
      </c>
      <c r="DB5" s="2">
        <v>436</v>
      </c>
      <c r="DC5" s="2">
        <v>599</v>
      </c>
      <c r="DD5" s="2">
        <v>659</v>
      </c>
      <c r="DE5" s="2">
        <v>787</v>
      </c>
      <c r="DF5" s="2">
        <v>900</v>
      </c>
      <c r="DG5" s="2">
        <v>762</v>
      </c>
      <c r="DH5" s="2">
        <v>781</v>
      </c>
      <c r="DI5" s="2">
        <v>882</v>
      </c>
      <c r="DJ5" s="10">
        <v>1141</v>
      </c>
      <c r="DK5" s="10">
        <v>1170</v>
      </c>
      <c r="DL5" s="10">
        <v>1387</v>
      </c>
      <c r="DM5" s="10">
        <v>1699</v>
      </c>
      <c r="DN5" s="10">
        <v>1845</v>
      </c>
      <c r="DO5" s="10">
        <v>2014</v>
      </c>
      <c r="DP5" s="10">
        <v>2096</v>
      </c>
      <c r="DQ5" s="10">
        <v>2243</v>
      </c>
      <c r="DR5" s="10">
        <v>2529</v>
      </c>
      <c r="DS5" s="10">
        <v>3152</v>
      </c>
      <c r="DT5" s="10">
        <v>581</v>
      </c>
      <c r="DU5" s="10">
        <v>1366</v>
      </c>
      <c r="DV5" s="10">
        <v>3529</v>
      </c>
      <c r="DW5" s="10">
        <v>6060</v>
      </c>
      <c r="DX5" s="10">
        <v>15315</v>
      </c>
      <c r="DY5" s="10">
        <v>17093</v>
      </c>
      <c r="DZ5" s="10">
        <v>10093</v>
      </c>
      <c r="EA5" s="10">
        <v>10295</v>
      </c>
    </row>
    <row r="6" spans="1:131" ht="16.350000000000001" customHeight="1">
      <c r="A6" s="1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2</v>
      </c>
      <c r="AL6" s="2"/>
      <c r="AM6" s="2"/>
      <c r="AN6" s="2"/>
      <c r="AO6" s="2">
        <v>1</v>
      </c>
      <c r="AP6" s="2"/>
      <c r="AQ6" s="2"/>
      <c r="AR6" s="2"/>
      <c r="AS6" s="2"/>
      <c r="AT6" s="2"/>
      <c r="AU6" s="2">
        <v>1</v>
      </c>
      <c r="AV6" s="2"/>
      <c r="AW6" s="2"/>
      <c r="AX6" s="2"/>
      <c r="AY6" s="2">
        <v>1</v>
      </c>
      <c r="AZ6" s="2"/>
      <c r="BA6" s="2">
        <v>1</v>
      </c>
      <c r="BB6" s="2"/>
      <c r="BC6" s="2"/>
      <c r="BD6" s="2"/>
      <c r="BE6" s="2"/>
      <c r="BF6" s="2"/>
      <c r="BG6" s="2">
        <v>1</v>
      </c>
      <c r="BH6" s="2"/>
      <c r="BI6" s="2">
        <v>1</v>
      </c>
      <c r="BJ6" s="2">
        <v>2</v>
      </c>
      <c r="BK6" s="2">
        <v>5</v>
      </c>
      <c r="BL6" s="2">
        <v>2</v>
      </c>
      <c r="BM6" s="2">
        <v>2</v>
      </c>
      <c r="BN6" s="2">
        <v>3</v>
      </c>
      <c r="BO6" s="2">
        <v>2</v>
      </c>
      <c r="BP6" s="2">
        <v>5</v>
      </c>
      <c r="BQ6" s="2">
        <v>4</v>
      </c>
      <c r="BR6" s="2">
        <v>3</v>
      </c>
      <c r="BS6" s="2">
        <v>6</v>
      </c>
      <c r="BT6" s="2">
        <v>2</v>
      </c>
      <c r="BU6" s="2">
        <v>2</v>
      </c>
      <c r="BV6" s="2">
        <v>11</v>
      </c>
      <c r="BW6" s="2">
        <v>6</v>
      </c>
      <c r="BX6" s="2">
        <v>6</v>
      </c>
      <c r="BY6" s="2">
        <v>5</v>
      </c>
      <c r="BZ6" s="2">
        <v>9</v>
      </c>
      <c r="CA6" s="2">
        <v>6</v>
      </c>
      <c r="CB6" s="2">
        <v>8</v>
      </c>
      <c r="CC6" s="2">
        <v>8</v>
      </c>
      <c r="CD6" s="2">
        <v>7</v>
      </c>
      <c r="CE6" s="2">
        <v>15</v>
      </c>
      <c r="CF6" s="2">
        <v>22</v>
      </c>
      <c r="CG6" s="2">
        <v>23</v>
      </c>
      <c r="CH6" s="2">
        <v>23</v>
      </c>
      <c r="CI6" s="2">
        <v>40</v>
      </c>
      <c r="CJ6" s="2">
        <v>30</v>
      </c>
      <c r="CK6" s="2">
        <v>24</v>
      </c>
      <c r="CL6" s="2">
        <v>31</v>
      </c>
      <c r="CM6" s="2">
        <v>24</v>
      </c>
      <c r="CN6" s="2">
        <v>31</v>
      </c>
      <c r="CO6" s="2">
        <v>50</v>
      </c>
      <c r="CP6" s="2">
        <v>15</v>
      </c>
      <c r="CQ6" s="2">
        <v>15</v>
      </c>
      <c r="CR6" s="2">
        <v>19</v>
      </c>
      <c r="CS6" s="2">
        <v>19</v>
      </c>
      <c r="CT6" s="2">
        <v>29</v>
      </c>
      <c r="CU6" s="2">
        <v>32</v>
      </c>
      <c r="CV6" s="2">
        <v>40</v>
      </c>
      <c r="CW6" s="2">
        <v>33</v>
      </c>
      <c r="CX6" s="2">
        <v>22</v>
      </c>
      <c r="CY6" s="2">
        <v>23</v>
      </c>
      <c r="CZ6" s="2">
        <v>13</v>
      </c>
      <c r="DA6" s="2">
        <v>134</v>
      </c>
      <c r="DB6" s="2">
        <v>273</v>
      </c>
      <c r="DC6" s="2">
        <v>340</v>
      </c>
      <c r="DD6" s="2">
        <v>368</v>
      </c>
      <c r="DE6" s="2">
        <v>471</v>
      </c>
      <c r="DF6" s="2">
        <v>482</v>
      </c>
      <c r="DG6" s="2">
        <v>412</v>
      </c>
      <c r="DH6" s="2">
        <v>423</v>
      </c>
      <c r="DI6" s="2">
        <v>527</v>
      </c>
      <c r="DJ6" s="10">
        <v>627</v>
      </c>
      <c r="DK6" s="10">
        <v>862</v>
      </c>
      <c r="DL6" s="10">
        <v>1067</v>
      </c>
      <c r="DM6" s="10">
        <v>1184</v>
      </c>
      <c r="DN6" s="10">
        <v>1272</v>
      </c>
      <c r="DO6" s="10">
        <v>1350</v>
      </c>
      <c r="DP6" s="10">
        <v>1404</v>
      </c>
      <c r="DQ6" s="10">
        <v>1549</v>
      </c>
      <c r="DR6" s="10">
        <v>1681</v>
      </c>
      <c r="DS6" s="10">
        <v>1914</v>
      </c>
      <c r="DT6" s="10">
        <v>2592</v>
      </c>
      <c r="DU6" s="10">
        <v>3650</v>
      </c>
      <c r="DV6" s="10">
        <v>5238</v>
      </c>
      <c r="DW6" s="10">
        <v>7108</v>
      </c>
      <c r="DX6" s="10">
        <v>10515</v>
      </c>
      <c r="DY6" s="10">
        <v>8964</v>
      </c>
      <c r="DZ6" s="10">
        <v>6333</v>
      </c>
      <c r="EA6" s="10">
        <v>6064</v>
      </c>
    </row>
    <row r="7" spans="1:131" ht="16.350000000000001" customHeight="1">
      <c r="A7" s="1" t="s">
        <v>133</v>
      </c>
      <c r="B7" s="2">
        <v>1</v>
      </c>
      <c r="C7" s="2">
        <v>1</v>
      </c>
      <c r="D7" s="2">
        <v>1</v>
      </c>
      <c r="E7" s="2">
        <v>2</v>
      </c>
      <c r="F7" s="2">
        <v>1</v>
      </c>
      <c r="G7" s="2">
        <v>1</v>
      </c>
      <c r="H7" s="2">
        <v>2</v>
      </c>
      <c r="I7" s="2">
        <v>3</v>
      </c>
      <c r="J7" s="2">
        <v>1</v>
      </c>
      <c r="K7" s="2">
        <v>1</v>
      </c>
      <c r="L7" s="2">
        <v>2</v>
      </c>
      <c r="M7" s="2">
        <v>4</v>
      </c>
      <c r="N7" s="2">
        <v>2</v>
      </c>
      <c r="O7" s="2">
        <v>7</v>
      </c>
      <c r="P7" s="2">
        <v>3</v>
      </c>
      <c r="Q7" s="2">
        <v>1</v>
      </c>
      <c r="R7" s="2">
        <v>1</v>
      </c>
      <c r="S7" s="2">
        <v>5</v>
      </c>
      <c r="T7" s="2"/>
      <c r="U7" s="2"/>
      <c r="V7" s="2">
        <v>5</v>
      </c>
      <c r="W7" s="2">
        <v>4</v>
      </c>
      <c r="X7" s="2">
        <v>3</v>
      </c>
      <c r="Y7" s="2">
        <v>3</v>
      </c>
      <c r="Z7" s="2">
        <v>3</v>
      </c>
      <c r="AA7" s="2">
        <v>1</v>
      </c>
      <c r="AB7" s="2">
        <v>2</v>
      </c>
      <c r="AC7" s="2">
        <v>1</v>
      </c>
      <c r="AD7" s="2">
        <v>3</v>
      </c>
      <c r="AE7" s="2">
        <v>6</v>
      </c>
      <c r="AF7" s="2">
        <v>1</v>
      </c>
      <c r="AG7" s="2">
        <v>8</v>
      </c>
      <c r="AH7" s="2">
        <v>1</v>
      </c>
      <c r="AI7" s="2">
        <v>10</v>
      </c>
      <c r="AJ7" s="2">
        <v>11</v>
      </c>
      <c r="AK7" s="2">
        <v>18</v>
      </c>
      <c r="AL7" s="2">
        <v>15</v>
      </c>
      <c r="AM7" s="2">
        <v>13</v>
      </c>
      <c r="AN7" s="2">
        <v>15</v>
      </c>
      <c r="AO7" s="2">
        <v>11</v>
      </c>
      <c r="AP7" s="2">
        <v>14</v>
      </c>
      <c r="AQ7" s="2">
        <v>12</v>
      </c>
      <c r="AR7" s="2">
        <v>15</v>
      </c>
      <c r="AS7" s="2">
        <v>18</v>
      </c>
      <c r="AT7" s="2">
        <v>15</v>
      </c>
      <c r="AU7" s="2">
        <v>13</v>
      </c>
      <c r="AV7" s="2">
        <v>14</v>
      </c>
      <c r="AW7" s="2">
        <v>33</v>
      </c>
      <c r="AX7" s="2">
        <v>21</v>
      </c>
      <c r="AY7" s="2">
        <v>18</v>
      </c>
      <c r="AZ7" s="2">
        <v>16</v>
      </c>
      <c r="BA7" s="2">
        <v>21</v>
      </c>
      <c r="BB7" s="2">
        <v>42</v>
      </c>
      <c r="BC7" s="2">
        <v>36</v>
      </c>
      <c r="BD7" s="2">
        <v>46</v>
      </c>
      <c r="BE7" s="2">
        <v>43</v>
      </c>
      <c r="BF7" s="2">
        <v>37</v>
      </c>
      <c r="BG7" s="2">
        <v>42</v>
      </c>
      <c r="BH7" s="2">
        <v>12</v>
      </c>
      <c r="BI7" s="2">
        <v>24</v>
      </c>
      <c r="BJ7" s="2">
        <v>20</v>
      </c>
      <c r="BK7" s="2">
        <v>40</v>
      </c>
      <c r="BL7" s="2">
        <v>54</v>
      </c>
      <c r="BM7" s="2">
        <v>83</v>
      </c>
      <c r="BN7" s="2">
        <v>135</v>
      </c>
      <c r="BO7" s="2">
        <v>123</v>
      </c>
      <c r="BP7" s="2">
        <v>112</v>
      </c>
      <c r="BQ7" s="2">
        <v>111</v>
      </c>
      <c r="BR7" s="2">
        <v>126</v>
      </c>
      <c r="BS7" s="2">
        <v>158</v>
      </c>
      <c r="BT7" s="2">
        <v>112</v>
      </c>
      <c r="BU7" s="2">
        <v>83</v>
      </c>
      <c r="BV7" s="2">
        <v>130</v>
      </c>
      <c r="BW7" s="2">
        <v>133</v>
      </c>
      <c r="BX7" s="2">
        <v>111</v>
      </c>
      <c r="BY7" s="2">
        <v>141</v>
      </c>
      <c r="BZ7" s="2">
        <v>155</v>
      </c>
      <c r="CA7" s="2">
        <v>156</v>
      </c>
      <c r="CB7" s="2">
        <v>176</v>
      </c>
      <c r="CC7" s="2">
        <v>152</v>
      </c>
      <c r="CD7" s="2">
        <v>193</v>
      </c>
      <c r="CE7" s="2">
        <v>285</v>
      </c>
      <c r="CF7" s="2">
        <v>379</v>
      </c>
      <c r="CG7" s="2">
        <v>438</v>
      </c>
      <c r="CH7" s="2">
        <v>443</v>
      </c>
      <c r="CI7" s="2">
        <v>466</v>
      </c>
      <c r="CJ7" s="2">
        <v>663</v>
      </c>
      <c r="CK7" s="2">
        <v>787</v>
      </c>
      <c r="CL7" s="2">
        <v>633</v>
      </c>
      <c r="CM7" s="2">
        <v>558</v>
      </c>
      <c r="CN7" s="2">
        <v>567</v>
      </c>
      <c r="CO7" s="2">
        <v>637</v>
      </c>
      <c r="CP7" s="2">
        <v>213</v>
      </c>
      <c r="CQ7" s="2">
        <v>236</v>
      </c>
      <c r="CR7" s="2">
        <v>276</v>
      </c>
      <c r="CS7" s="2">
        <v>204</v>
      </c>
      <c r="CT7" s="2">
        <v>241</v>
      </c>
      <c r="CU7" s="2">
        <v>415</v>
      </c>
      <c r="CV7" s="2">
        <v>654</v>
      </c>
      <c r="CW7" s="2">
        <v>730</v>
      </c>
      <c r="CX7" s="2">
        <v>605</v>
      </c>
      <c r="CY7" s="2">
        <v>777</v>
      </c>
      <c r="CZ7" s="2">
        <v>670</v>
      </c>
      <c r="DA7" s="2">
        <v>2939</v>
      </c>
      <c r="DB7" s="2">
        <v>4653</v>
      </c>
      <c r="DC7" s="2">
        <v>6513</v>
      </c>
      <c r="DD7" s="2">
        <v>8301</v>
      </c>
      <c r="DE7" s="2">
        <v>10088</v>
      </c>
      <c r="DF7" s="2">
        <v>9954</v>
      </c>
      <c r="DG7" s="2">
        <v>8659</v>
      </c>
      <c r="DH7" s="2">
        <v>9364</v>
      </c>
      <c r="DI7" s="2">
        <v>8989</v>
      </c>
      <c r="DJ7" s="10">
        <v>12731</v>
      </c>
      <c r="DK7" s="10">
        <v>17326</v>
      </c>
      <c r="DL7" s="10">
        <v>21230</v>
      </c>
      <c r="DM7" s="10">
        <v>23359</v>
      </c>
      <c r="DN7" s="10">
        <v>26347</v>
      </c>
      <c r="DO7" s="10">
        <v>29423</v>
      </c>
      <c r="DP7" s="10">
        <v>30760</v>
      </c>
      <c r="DQ7" s="10">
        <v>34110</v>
      </c>
      <c r="DR7" s="10">
        <v>40982</v>
      </c>
      <c r="DS7" s="10">
        <v>41486</v>
      </c>
      <c r="DT7" s="10">
        <v>63195</v>
      </c>
      <c r="DU7" s="10">
        <v>81878</v>
      </c>
      <c r="DV7" s="10">
        <v>83044</v>
      </c>
      <c r="DW7" s="10">
        <v>91465</v>
      </c>
      <c r="DX7" s="10">
        <v>146012</v>
      </c>
      <c r="DY7" s="10">
        <v>126496</v>
      </c>
      <c r="DZ7" s="10">
        <v>90650</v>
      </c>
      <c r="EA7" s="10">
        <v>93152</v>
      </c>
    </row>
    <row r="8" spans="1:131" ht="16.350000000000001" customHeight="1">
      <c r="A8" s="1" t="s">
        <v>134</v>
      </c>
      <c r="B8" s="2"/>
      <c r="C8" s="2"/>
      <c r="D8" s="2"/>
      <c r="E8" s="2"/>
      <c r="F8" s="2"/>
      <c r="G8" s="2"/>
      <c r="H8" s="2"/>
      <c r="I8" s="2"/>
      <c r="J8" s="2"/>
      <c r="K8" s="2"/>
      <c r="L8" s="2">
        <v>1</v>
      </c>
      <c r="M8" s="2"/>
      <c r="N8" s="2"/>
      <c r="O8" s="2">
        <v>1</v>
      </c>
      <c r="P8" s="2"/>
      <c r="Q8" s="2"/>
      <c r="R8" s="2"/>
      <c r="S8" s="2"/>
      <c r="T8" s="2"/>
      <c r="U8" s="2"/>
      <c r="V8" s="2"/>
      <c r="W8" s="2">
        <v>1</v>
      </c>
      <c r="X8" s="2"/>
      <c r="Y8" s="2"/>
      <c r="Z8" s="2">
        <v>1</v>
      </c>
      <c r="AA8" s="2"/>
      <c r="AB8" s="2">
        <v>1</v>
      </c>
      <c r="AC8" s="2"/>
      <c r="AD8" s="2">
        <v>1</v>
      </c>
      <c r="AE8" s="2"/>
      <c r="AF8" s="2"/>
      <c r="AG8" s="2">
        <v>2</v>
      </c>
      <c r="AH8" s="2">
        <v>1</v>
      </c>
      <c r="AI8" s="2">
        <v>1</v>
      </c>
      <c r="AJ8" s="2">
        <v>2</v>
      </c>
      <c r="AK8" s="2">
        <v>1</v>
      </c>
      <c r="AL8" s="2">
        <v>2</v>
      </c>
      <c r="AM8" s="2">
        <v>2</v>
      </c>
      <c r="AN8" s="2">
        <v>2</v>
      </c>
      <c r="AO8" s="2">
        <v>2</v>
      </c>
      <c r="AP8" s="2"/>
      <c r="AQ8" s="2">
        <v>2</v>
      </c>
      <c r="AR8" s="2">
        <v>3</v>
      </c>
      <c r="AS8" s="2"/>
      <c r="AT8" s="2">
        <v>2</v>
      </c>
      <c r="AU8" s="2">
        <v>2</v>
      </c>
      <c r="AV8" s="2">
        <v>4</v>
      </c>
      <c r="AW8" s="2">
        <v>5</v>
      </c>
      <c r="AX8" s="2">
        <v>2</v>
      </c>
      <c r="AY8" s="2">
        <v>4</v>
      </c>
      <c r="AZ8" s="2">
        <v>1</v>
      </c>
      <c r="BA8" s="2">
        <v>5</v>
      </c>
      <c r="BB8" s="2">
        <v>7</v>
      </c>
      <c r="BC8" s="2">
        <v>9</v>
      </c>
      <c r="BD8" s="2">
        <v>10</v>
      </c>
      <c r="BE8" s="2">
        <v>7</v>
      </c>
      <c r="BF8" s="2">
        <v>6</v>
      </c>
      <c r="BG8" s="2">
        <v>14</v>
      </c>
      <c r="BH8" s="2">
        <v>4</v>
      </c>
      <c r="BI8" s="2">
        <v>5</v>
      </c>
      <c r="BJ8" s="2">
        <v>2</v>
      </c>
      <c r="BK8" s="2">
        <v>8</v>
      </c>
      <c r="BL8" s="2">
        <v>9</v>
      </c>
      <c r="BM8" s="2">
        <v>8</v>
      </c>
      <c r="BN8" s="2">
        <v>13</v>
      </c>
      <c r="BO8" s="2">
        <v>15</v>
      </c>
      <c r="BP8" s="2">
        <v>23</v>
      </c>
      <c r="BQ8" s="2">
        <v>18</v>
      </c>
      <c r="BR8" s="2">
        <v>32</v>
      </c>
      <c r="BS8" s="2">
        <v>20</v>
      </c>
      <c r="BT8" s="2">
        <v>30</v>
      </c>
      <c r="BU8" s="2">
        <v>22</v>
      </c>
      <c r="BV8" s="2">
        <v>36</v>
      </c>
      <c r="BW8" s="2">
        <v>18</v>
      </c>
      <c r="BX8" s="2">
        <v>20</v>
      </c>
      <c r="BY8" s="2">
        <v>33</v>
      </c>
      <c r="BZ8" s="2">
        <v>29</v>
      </c>
      <c r="CA8" s="2">
        <v>26</v>
      </c>
      <c r="CB8" s="2">
        <v>36</v>
      </c>
      <c r="CC8" s="2">
        <v>26</v>
      </c>
      <c r="CD8" s="2">
        <v>41</v>
      </c>
      <c r="CE8" s="2">
        <v>67</v>
      </c>
      <c r="CF8" s="2">
        <v>90</v>
      </c>
      <c r="CG8" s="2">
        <v>84</v>
      </c>
      <c r="CH8" s="2">
        <v>93</v>
      </c>
      <c r="CI8" s="2">
        <v>95</v>
      </c>
      <c r="CJ8" s="2">
        <v>109</v>
      </c>
      <c r="CK8" s="2">
        <v>152</v>
      </c>
      <c r="CL8" s="2">
        <v>125</v>
      </c>
      <c r="CM8" s="2">
        <v>127</v>
      </c>
      <c r="CN8" s="2">
        <v>116</v>
      </c>
      <c r="CO8" s="2">
        <v>144</v>
      </c>
      <c r="CP8" s="2">
        <v>34</v>
      </c>
      <c r="CQ8" s="2">
        <v>41</v>
      </c>
      <c r="CR8" s="2">
        <v>48</v>
      </c>
      <c r="CS8" s="2">
        <v>46</v>
      </c>
      <c r="CT8" s="2">
        <v>52</v>
      </c>
      <c r="CU8" s="2">
        <v>50</v>
      </c>
      <c r="CV8" s="2">
        <v>100</v>
      </c>
      <c r="CW8" s="2">
        <v>106</v>
      </c>
      <c r="CX8" s="2">
        <v>115</v>
      </c>
      <c r="CY8" s="2">
        <v>147</v>
      </c>
      <c r="CZ8" s="2">
        <v>138</v>
      </c>
      <c r="DA8" s="2">
        <v>671</v>
      </c>
      <c r="DB8" s="2">
        <v>1231</v>
      </c>
      <c r="DC8" s="2">
        <v>1687</v>
      </c>
      <c r="DD8" s="2">
        <v>2017</v>
      </c>
      <c r="DE8" s="2">
        <v>2482</v>
      </c>
      <c r="DF8" s="2">
        <v>2682</v>
      </c>
      <c r="DG8" s="2">
        <v>2443</v>
      </c>
      <c r="DH8" s="2">
        <v>2746</v>
      </c>
      <c r="DI8" s="2">
        <v>2656</v>
      </c>
      <c r="DJ8" s="10">
        <v>3516</v>
      </c>
      <c r="DK8" s="10">
        <v>4687</v>
      </c>
      <c r="DL8" s="10">
        <v>5170</v>
      </c>
      <c r="DM8" s="10">
        <v>5633</v>
      </c>
      <c r="DN8" s="10">
        <v>6141</v>
      </c>
      <c r="DO8" s="10">
        <v>6734</v>
      </c>
      <c r="DP8" s="10">
        <v>6538</v>
      </c>
      <c r="DQ8" s="10">
        <v>8466</v>
      </c>
      <c r="DR8" s="10">
        <v>8654</v>
      </c>
      <c r="DS8" s="10">
        <v>9917</v>
      </c>
      <c r="DT8" s="10">
        <v>12994</v>
      </c>
      <c r="DU8" s="10">
        <v>19708</v>
      </c>
      <c r="DV8" s="10">
        <v>24638</v>
      </c>
      <c r="DW8" s="10">
        <v>26160</v>
      </c>
      <c r="DX8" s="10">
        <v>39364</v>
      </c>
      <c r="DY8" s="10">
        <v>38148</v>
      </c>
      <c r="DZ8" s="10">
        <v>23209</v>
      </c>
      <c r="EA8" s="10">
        <v>23160</v>
      </c>
    </row>
    <row r="9" spans="1:131" ht="16.350000000000001" customHeight="1">
      <c r="A9" s="1" t="s">
        <v>135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1</v>
      </c>
      <c r="W9" s="2"/>
      <c r="X9" s="2">
        <v>1</v>
      </c>
      <c r="Y9" s="2"/>
      <c r="Z9" s="2"/>
      <c r="AA9" s="2"/>
      <c r="AB9" s="2"/>
      <c r="AC9" s="2"/>
      <c r="AD9" s="2"/>
      <c r="AE9" s="2"/>
      <c r="AF9" s="2">
        <v>1</v>
      </c>
      <c r="AG9" s="2"/>
      <c r="AH9" s="2"/>
      <c r="AI9" s="2">
        <v>1</v>
      </c>
      <c r="AJ9" s="2">
        <v>1</v>
      </c>
      <c r="AK9" s="2"/>
      <c r="AL9" s="2">
        <v>5</v>
      </c>
      <c r="AM9" s="2"/>
      <c r="AN9" s="2">
        <v>1</v>
      </c>
      <c r="AO9" s="2">
        <v>1</v>
      </c>
      <c r="AP9" s="2"/>
      <c r="AQ9" s="2"/>
      <c r="AR9" s="2"/>
      <c r="AS9" s="2">
        <v>1</v>
      </c>
      <c r="AT9" s="2"/>
      <c r="AU9" s="2">
        <v>1</v>
      </c>
      <c r="AV9" s="2"/>
      <c r="AW9" s="2">
        <v>1</v>
      </c>
      <c r="AX9" s="2">
        <v>1</v>
      </c>
      <c r="AY9" s="2"/>
      <c r="AZ9" s="2"/>
      <c r="BA9" s="2"/>
      <c r="BB9" s="2"/>
      <c r="BC9" s="2">
        <v>1</v>
      </c>
      <c r="BD9" s="2"/>
      <c r="BE9" s="2">
        <v>1</v>
      </c>
      <c r="BF9" s="2">
        <v>1</v>
      </c>
      <c r="BG9" s="2"/>
      <c r="BH9" s="2">
        <v>1</v>
      </c>
      <c r="BI9" s="2">
        <v>1</v>
      </c>
      <c r="BJ9" s="2"/>
      <c r="BK9" s="2"/>
      <c r="BL9" s="2"/>
      <c r="BM9" s="2">
        <v>1</v>
      </c>
      <c r="BN9" s="2">
        <v>1</v>
      </c>
      <c r="BO9" s="2"/>
      <c r="BP9" s="2"/>
      <c r="BQ9" s="2">
        <v>1</v>
      </c>
      <c r="BR9" s="2">
        <v>2</v>
      </c>
      <c r="BS9" s="2"/>
      <c r="BT9" s="2">
        <v>1</v>
      </c>
      <c r="BU9" s="2"/>
      <c r="BV9" s="2"/>
      <c r="BW9" s="2">
        <v>2</v>
      </c>
      <c r="BX9" s="2"/>
      <c r="BY9" s="2">
        <v>3</v>
      </c>
      <c r="BZ9" s="2">
        <v>3</v>
      </c>
      <c r="CA9" s="2">
        <v>2</v>
      </c>
      <c r="CB9" s="2">
        <v>1</v>
      </c>
      <c r="CC9" s="2">
        <v>3</v>
      </c>
      <c r="CD9" s="2">
        <v>5</v>
      </c>
      <c r="CE9" s="2">
        <v>1</v>
      </c>
      <c r="CF9" s="2">
        <v>4</v>
      </c>
      <c r="CG9" s="2">
        <v>8</v>
      </c>
      <c r="CH9" s="2">
        <v>12</v>
      </c>
      <c r="CI9" s="2">
        <v>7</v>
      </c>
      <c r="CJ9" s="2">
        <v>16</v>
      </c>
      <c r="CK9" s="2">
        <v>18</v>
      </c>
      <c r="CL9" s="2">
        <v>16</v>
      </c>
      <c r="CM9" s="2">
        <v>14</v>
      </c>
      <c r="CN9" s="2">
        <v>11</v>
      </c>
      <c r="CO9" s="2">
        <v>22</v>
      </c>
      <c r="CP9" s="2">
        <v>3</v>
      </c>
      <c r="CQ9" s="2">
        <v>7</v>
      </c>
      <c r="CR9" s="2">
        <v>6</v>
      </c>
      <c r="CS9" s="2">
        <v>3</v>
      </c>
      <c r="CT9" s="2">
        <v>7</v>
      </c>
      <c r="CU9" s="2">
        <v>7</v>
      </c>
      <c r="CV9" s="2">
        <v>9</v>
      </c>
      <c r="CW9" s="2">
        <v>13</v>
      </c>
      <c r="CX9" s="2">
        <v>14</v>
      </c>
      <c r="CY9" s="2">
        <v>14</v>
      </c>
      <c r="CZ9" s="2">
        <v>30</v>
      </c>
      <c r="DA9" s="2">
        <v>53</v>
      </c>
      <c r="DB9" s="2">
        <v>75</v>
      </c>
      <c r="DC9" s="2">
        <v>130</v>
      </c>
      <c r="DD9" s="2">
        <v>120</v>
      </c>
      <c r="DE9" s="2">
        <v>168</v>
      </c>
      <c r="DF9" s="2">
        <v>185</v>
      </c>
      <c r="DG9" s="2">
        <v>150</v>
      </c>
      <c r="DH9" s="2">
        <v>201</v>
      </c>
      <c r="DI9" s="2">
        <v>202</v>
      </c>
      <c r="DJ9" s="10">
        <v>296</v>
      </c>
      <c r="DK9" s="10">
        <v>517</v>
      </c>
      <c r="DL9" s="10">
        <v>641</v>
      </c>
      <c r="DM9" s="10">
        <v>747</v>
      </c>
      <c r="DN9" s="10">
        <v>732</v>
      </c>
      <c r="DO9" s="10">
        <v>975</v>
      </c>
      <c r="DP9" s="10">
        <v>1133</v>
      </c>
      <c r="DQ9" s="10">
        <v>2027</v>
      </c>
      <c r="DR9" s="10">
        <v>2885</v>
      </c>
      <c r="DS9" s="10">
        <v>3906</v>
      </c>
      <c r="DT9" s="10">
        <v>371</v>
      </c>
      <c r="DU9" s="10">
        <v>2325</v>
      </c>
      <c r="DV9" s="10">
        <v>8557</v>
      </c>
      <c r="DW9" s="10">
        <v>10323</v>
      </c>
      <c r="DX9" s="10">
        <v>18242</v>
      </c>
      <c r="DY9" s="10">
        <v>16718</v>
      </c>
      <c r="DZ9" s="10">
        <v>10326</v>
      </c>
      <c r="EA9" s="10">
        <v>8913</v>
      </c>
    </row>
    <row r="10" spans="1:131" ht="16.350000000000001" customHeight="1">
      <c r="A10" s="1" t="s">
        <v>136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>
        <v>1</v>
      </c>
      <c r="AM10" s="2">
        <v>1</v>
      </c>
      <c r="AN10" s="2">
        <v>1</v>
      </c>
      <c r="AO10" s="2">
        <v>1</v>
      </c>
      <c r="AP10" s="2">
        <v>1</v>
      </c>
      <c r="AQ10" s="2"/>
      <c r="AR10" s="2"/>
      <c r="AS10" s="2"/>
      <c r="AT10" s="2"/>
      <c r="AU10" s="2">
        <v>1</v>
      </c>
      <c r="AV10" s="2"/>
      <c r="AW10" s="2"/>
      <c r="AX10" s="2">
        <v>1</v>
      </c>
      <c r="AY10" s="2">
        <v>1</v>
      </c>
      <c r="AZ10" s="2"/>
      <c r="BA10" s="2"/>
      <c r="BB10" s="2"/>
      <c r="BC10" s="2">
        <v>1</v>
      </c>
      <c r="BD10" s="2">
        <v>1</v>
      </c>
      <c r="BE10" s="2"/>
      <c r="BF10" s="2"/>
      <c r="BG10" s="2">
        <v>1</v>
      </c>
      <c r="BH10" s="2">
        <v>1</v>
      </c>
      <c r="BI10" s="2"/>
      <c r="BJ10" s="2">
        <v>1</v>
      </c>
      <c r="BK10" s="2">
        <v>4</v>
      </c>
      <c r="BL10" s="2">
        <v>3</v>
      </c>
      <c r="BM10" s="2">
        <v>5</v>
      </c>
      <c r="BN10" s="2">
        <v>4</v>
      </c>
      <c r="BO10" s="2">
        <v>5</v>
      </c>
      <c r="BP10" s="2">
        <v>5</v>
      </c>
      <c r="BQ10" s="2">
        <v>4</v>
      </c>
      <c r="BR10" s="2">
        <v>5</v>
      </c>
      <c r="BS10" s="2">
        <v>2</v>
      </c>
      <c r="BT10" s="2">
        <v>2</v>
      </c>
      <c r="BU10" s="2">
        <v>7</v>
      </c>
      <c r="BV10" s="2">
        <v>2</v>
      </c>
      <c r="BW10" s="2">
        <v>5</v>
      </c>
      <c r="BX10" s="2">
        <v>5</v>
      </c>
      <c r="BY10" s="2">
        <v>5</v>
      </c>
      <c r="BZ10" s="2">
        <v>7</v>
      </c>
      <c r="CA10" s="2">
        <v>11</v>
      </c>
      <c r="CB10" s="2">
        <v>11</v>
      </c>
      <c r="CC10" s="2">
        <v>7</v>
      </c>
      <c r="CD10" s="2">
        <v>16</v>
      </c>
      <c r="CE10" s="2">
        <v>25</v>
      </c>
      <c r="CF10" s="2">
        <v>15</v>
      </c>
      <c r="CG10" s="2">
        <v>20</v>
      </c>
      <c r="CH10" s="2">
        <v>21</v>
      </c>
      <c r="CI10" s="2">
        <v>20</v>
      </c>
      <c r="CJ10" s="2">
        <v>38</v>
      </c>
      <c r="CK10" s="2">
        <v>40</v>
      </c>
      <c r="CL10" s="2">
        <v>37</v>
      </c>
      <c r="CM10" s="2">
        <v>36</v>
      </c>
      <c r="CN10" s="2">
        <v>40</v>
      </c>
      <c r="CO10" s="2">
        <v>55</v>
      </c>
      <c r="CP10" s="2">
        <v>15</v>
      </c>
      <c r="CQ10" s="2">
        <v>19</v>
      </c>
      <c r="CR10" s="2">
        <v>12</v>
      </c>
      <c r="CS10" s="2">
        <v>20</v>
      </c>
      <c r="CT10" s="2">
        <v>10</v>
      </c>
      <c r="CU10" s="2">
        <v>30</v>
      </c>
      <c r="CV10" s="2">
        <v>39</v>
      </c>
      <c r="CW10" s="2">
        <v>33</v>
      </c>
      <c r="CX10" s="2">
        <v>41</v>
      </c>
      <c r="CY10" s="2">
        <v>48</v>
      </c>
      <c r="CZ10" s="2">
        <v>39</v>
      </c>
      <c r="DA10" s="2">
        <v>204</v>
      </c>
      <c r="DB10" s="2">
        <v>345</v>
      </c>
      <c r="DC10" s="2">
        <v>439</v>
      </c>
      <c r="DD10" s="2">
        <v>587</v>
      </c>
      <c r="DE10" s="2">
        <v>781</v>
      </c>
      <c r="DF10" s="2">
        <v>862</v>
      </c>
      <c r="DG10" s="2">
        <v>806</v>
      </c>
      <c r="DH10" s="2">
        <v>912</v>
      </c>
      <c r="DI10" s="2">
        <v>838</v>
      </c>
      <c r="DJ10" s="10">
        <v>1162</v>
      </c>
      <c r="DK10" s="10">
        <v>1661</v>
      </c>
      <c r="DL10" s="10">
        <v>2131</v>
      </c>
      <c r="DM10" s="10">
        <v>2629</v>
      </c>
      <c r="DN10" s="10">
        <v>3193</v>
      </c>
      <c r="DO10" s="10">
        <v>3374</v>
      </c>
      <c r="DP10" s="10">
        <v>3657</v>
      </c>
      <c r="DQ10" s="10">
        <v>5212</v>
      </c>
      <c r="DR10" s="10">
        <v>6608</v>
      </c>
      <c r="DS10" s="10">
        <v>8024</v>
      </c>
      <c r="DT10" s="10">
        <v>536</v>
      </c>
      <c r="DU10" s="10">
        <v>2958</v>
      </c>
      <c r="DV10" s="10">
        <v>10286</v>
      </c>
      <c r="DW10" s="10">
        <v>12771</v>
      </c>
      <c r="DX10" s="10">
        <v>16562</v>
      </c>
      <c r="DY10" s="10">
        <v>13414</v>
      </c>
      <c r="DZ10" s="10">
        <v>8277</v>
      </c>
      <c r="EA10" s="10">
        <v>7954</v>
      </c>
    </row>
    <row r="11" spans="1:131" ht="16.350000000000001" customHeight="1">
      <c r="A11" s="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>
        <v>3</v>
      </c>
      <c r="BG11" s="2">
        <v>1</v>
      </c>
      <c r="BH11" s="2"/>
      <c r="BI11" s="2">
        <v>1</v>
      </c>
      <c r="BJ11" s="2">
        <v>1</v>
      </c>
      <c r="BK11" s="2"/>
      <c r="BL11" s="2"/>
      <c r="BM11" s="2"/>
      <c r="BN11" s="2">
        <v>1</v>
      </c>
      <c r="BO11" s="2">
        <v>1</v>
      </c>
      <c r="BP11" s="2">
        <v>3</v>
      </c>
      <c r="BQ11" s="2">
        <v>2</v>
      </c>
      <c r="BR11" s="2">
        <v>3</v>
      </c>
      <c r="BS11" s="2"/>
      <c r="BT11" s="2"/>
      <c r="BU11" s="2">
        <v>2</v>
      </c>
      <c r="BV11" s="2">
        <v>4</v>
      </c>
      <c r="BW11" s="2">
        <v>1</v>
      </c>
      <c r="BX11" s="2">
        <v>1</v>
      </c>
      <c r="BY11" s="2">
        <v>2</v>
      </c>
      <c r="BZ11" s="2">
        <v>8</v>
      </c>
      <c r="CA11" s="2">
        <v>9</v>
      </c>
      <c r="CB11" s="2">
        <v>6</v>
      </c>
      <c r="CC11" s="2">
        <v>2</v>
      </c>
      <c r="CD11" s="2">
        <v>6</v>
      </c>
      <c r="CE11" s="2">
        <v>8</v>
      </c>
      <c r="CF11" s="2">
        <v>9</v>
      </c>
      <c r="CG11" s="2">
        <v>6</v>
      </c>
      <c r="CH11" s="2">
        <v>8</v>
      </c>
      <c r="CI11" s="2">
        <v>15</v>
      </c>
      <c r="CJ11" s="2">
        <v>22</v>
      </c>
      <c r="CK11" s="2">
        <v>27</v>
      </c>
      <c r="CL11" s="2">
        <v>13</v>
      </c>
      <c r="CM11" s="2">
        <v>7</v>
      </c>
      <c r="CN11" s="2">
        <v>26</v>
      </c>
      <c r="CO11" s="2">
        <v>20</v>
      </c>
      <c r="CP11" s="2">
        <v>4</v>
      </c>
      <c r="CQ11" s="2">
        <v>3</v>
      </c>
      <c r="CR11" s="2">
        <v>5</v>
      </c>
      <c r="CS11" s="2">
        <v>3</v>
      </c>
      <c r="CT11" s="2">
        <v>15</v>
      </c>
      <c r="CU11" s="2">
        <v>19</v>
      </c>
      <c r="CV11" s="2">
        <v>10</v>
      </c>
      <c r="CW11" s="2">
        <v>15</v>
      </c>
      <c r="CX11" s="2">
        <v>12</v>
      </c>
      <c r="CY11" s="2">
        <v>16</v>
      </c>
      <c r="CZ11" s="2">
        <v>20</v>
      </c>
      <c r="DA11" s="2">
        <v>80</v>
      </c>
      <c r="DB11" s="2">
        <v>175</v>
      </c>
      <c r="DC11" s="2">
        <v>237</v>
      </c>
      <c r="DD11" s="2">
        <v>249</v>
      </c>
      <c r="DE11" s="2">
        <v>316</v>
      </c>
      <c r="DF11" s="2">
        <v>314</v>
      </c>
      <c r="DG11" s="2">
        <v>292</v>
      </c>
      <c r="DH11" s="2">
        <v>287</v>
      </c>
      <c r="DI11" s="2">
        <v>294</v>
      </c>
      <c r="DJ11" s="10">
        <v>462</v>
      </c>
      <c r="DK11" s="10">
        <v>679</v>
      </c>
      <c r="DL11" s="10">
        <v>831</v>
      </c>
      <c r="DM11" s="10">
        <v>969</v>
      </c>
      <c r="DN11" s="10">
        <v>998</v>
      </c>
      <c r="DO11" s="10">
        <v>1110</v>
      </c>
      <c r="DP11" s="10">
        <v>1053</v>
      </c>
      <c r="DQ11" s="10">
        <v>1174</v>
      </c>
      <c r="DR11" s="10">
        <v>1293</v>
      </c>
      <c r="DS11" s="10">
        <v>1299</v>
      </c>
      <c r="DT11" s="10">
        <v>352</v>
      </c>
      <c r="DU11" s="10">
        <v>1922</v>
      </c>
      <c r="DV11" s="10">
        <v>5344</v>
      </c>
      <c r="DW11" s="10">
        <v>5805</v>
      </c>
      <c r="DX11" s="10">
        <v>10389</v>
      </c>
      <c r="DY11" s="10">
        <v>9833</v>
      </c>
      <c r="DZ11" s="10">
        <v>5974</v>
      </c>
      <c r="EA11" s="10">
        <v>5129</v>
      </c>
    </row>
    <row r="12" spans="1:131" ht="16.350000000000001" customHeight="1">
      <c r="A12" s="1" t="s">
        <v>138</v>
      </c>
      <c r="B12" s="2"/>
      <c r="C12" s="2">
        <v>1</v>
      </c>
      <c r="D12" s="2"/>
      <c r="E12" s="2"/>
      <c r="F12" s="2"/>
      <c r="G12" s="2"/>
      <c r="H12" s="2">
        <v>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1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>
        <v>1</v>
      </c>
      <c r="AU12" s="2">
        <v>1</v>
      </c>
      <c r="AV12" s="2"/>
      <c r="AW12" s="2"/>
      <c r="AX12" s="2"/>
      <c r="AY12" s="2"/>
      <c r="AZ12" s="2">
        <v>2</v>
      </c>
      <c r="BA12" s="2"/>
      <c r="BB12" s="2">
        <v>1</v>
      </c>
      <c r="BC12" s="2"/>
      <c r="BD12" s="2">
        <v>2</v>
      </c>
      <c r="BE12" s="2"/>
      <c r="BF12" s="2"/>
      <c r="BG12" s="2">
        <v>1</v>
      </c>
      <c r="BH12" s="2"/>
      <c r="BI12" s="2">
        <v>1</v>
      </c>
      <c r="BJ12" s="2">
        <v>1</v>
      </c>
      <c r="BK12" s="2">
        <v>1</v>
      </c>
      <c r="BL12" s="2"/>
      <c r="BM12" s="2"/>
      <c r="BN12" s="2">
        <v>2</v>
      </c>
      <c r="BO12" s="2"/>
      <c r="BP12" s="2">
        <v>2</v>
      </c>
      <c r="BQ12" s="2">
        <v>1</v>
      </c>
      <c r="BR12" s="2">
        <v>1</v>
      </c>
      <c r="BS12" s="2">
        <v>1</v>
      </c>
      <c r="BT12" s="2">
        <v>2</v>
      </c>
      <c r="BU12" s="2"/>
      <c r="BV12" s="2"/>
      <c r="BW12" s="2"/>
      <c r="BX12" s="2">
        <v>1</v>
      </c>
      <c r="BY12" s="2">
        <v>3</v>
      </c>
      <c r="BZ12" s="2">
        <v>4</v>
      </c>
      <c r="CA12" s="2">
        <v>3</v>
      </c>
      <c r="CB12" s="2">
        <v>1</v>
      </c>
      <c r="CC12" s="2">
        <v>2</v>
      </c>
      <c r="CD12" s="2">
        <v>5</v>
      </c>
      <c r="CE12" s="2">
        <v>6</v>
      </c>
      <c r="CF12" s="2">
        <v>4</v>
      </c>
      <c r="CG12" s="2">
        <v>6</v>
      </c>
      <c r="CH12" s="2">
        <v>4</v>
      </c>
      <c r="CI12" s="2">
        <v>3</v>
      </c>
      <c r="CJ12" s="2">
        <v>4</v>
      </c>
      <c r="CK12" s="2">
        <v>8</v>
      </c>
      <c r="CL12" s="2">
        <v>1</v>
      </c>
      <c r="CM12" s="2">
        <v>3</v>
      </c>
      <c r="CN12" s="2">
        <v>4</v>
      </c>
      <c r="CO12" s="2">
        <v>4</v>
      </c>
      <c r="CP12" s="2">
        <v>3</v>
      </c>
      <c r="CQ12" s="2"/>
      <c r="CR12" s="2">
        <v>2</v>
      </c>
      <c r="CS12" s="2">
        <v>3</v>
      </c>
      <c r="CT12" s="2">
        <v>4</v>
      </c>
      <c r="CU12" s="2">
        <v>2</v>
      </c>
      <c r="CV12" s="2">
        <v>5</v>
      </c>
      <c r="CW12" s="2">
        <v>7</v>
      </c>
      <c r="CX12" s="2">
        <v>5</v>
      </c>
      <c r="CY12" s="2">
        <v>3</v>
      </c>
      <c r="CZ12" s="2">
        <v>4</v>
      </c>
      <c r="DA12" s="2">
        <v>53</v>
      </c>
      <c r="DB12" s="2">
        <v>83</v>
      </c>
      <c r="DC12" s="2">
        <v>65</v>
      </c>
      <c r="DD12" s="2">
        <v>95</v>
      </c>
      <c r="DE12" s="2">
        <v>102</v>
      </c>
      <c r="DF12" s="2">
        <v>109</v>
      </c>
      <c r="DG12" s="2">
        <v>108</v>
      </c>
      <c r="DH12" s="2">
        <v>108</v>
      </c>
      <c r="DI12" s="2">
        <v>118</v>
      </c>
      <c r="DJ12" s="10">
        <v>186</v>
      </c>
      <c r="DK12" s="10">
        <v>301</v>
      </c>
      <c r="DL12" s="10">
        <v>343</v>
      </c>
      <c r="DM12" s="10">
        <v>408</v>
      </c>
      <c r="DN12" s="10">
        <v>448</v>
      </c>
      <c r="DO12" s="10">
        <v>465</v>
      </c>
      <c r="DP12" s="10">
        <v>439</v>
      </c>
      <c r="DQ12" s="10">
        <v>509</v>
      </c>
      <c r="DR12" s="10">
        <v>529</v>
      </c>
      <c r="DS12" s="10">
        <v>548</v>
      </c>
      <c r="DT12" s="10">
        <v>95</v>
      </c>
      <c r="DU12" s="10">
        <v>316</v>
      </c>
      <c r="DV12" s="10">
        <v>755</v>
      </c>
      <c r="DW12" s="10">
        <v>1128</v>
      </c>
      <c r="DX12" s="10">
        <v>2044</v>
      </c>
      <c r="DY12" s="10">
        <v>2052</v>
      </c>
      <c r="DZ12" s="10">
        <v>1257</v>
      </c>
      <c r="EA12" s="10">
        <v>1316</v>
      </c>
    </row>
    <row r="13" spans="1:131" ht="16.350000000000001" customHeight="1">
      <c r="A13" s="1" t="s">
        <v>139</v>
      </c>
      <c r="B13" s="2">
        <v>1</v>
      </c>
      <c r="C13" s="2"/>
      <c r="D13" s="2"/>
      <c r="E13" s="2">
        <v>1</v>
      </c>
      <c r="F13" s="2"/>
      <c r="G13" s="2"/>
      <c r="H13" s="2"/>
      <c r="I13" s="2">
        <v>1</v>
      </c>
      <c r="J13" s="2"/>
      <c r="K13" s="2"/>
      <c r="L13" s="2"/>
      <c r="M13" s="2"/>
      <c r="N13" s="2"/>
      <c r="O13" s="2"/>
      <c r="P13" s="2"/>
      <c r="Q13" s="2">
        <v>3</v>
      </c>
      <c r="R13" s="2">
        <v>1</v>
      </c>
      <c r="S13" s="2">
        <v>1</v>
      </c>
      <c r="T13" s="2">
        <v>1</v>
      </c>
      <c r="U13" s="2">
        <v>1</v>
      </c>
      <c r="V13" s="2">
        <v>4</v>
      </c>
      <c r="W13" s="2">
        <v>1</v>
      </c>
      <c r="X13" s="2">
        <v>1</v>
      </c>
      <c r="Y13" s="2"/>
      <c r="Z13" s="2">
        <v>1</v>
      </c>
      <c r="AA13" s="2">
        <v>1</v>
      </c>
      <c r="AB13" s="2">
        <v>2</v>
      </c>
      <c r="AC13" s="2"/>
      <c r="AD13" s="2"/>
      <c r="AE13" s="2">
        <v>4</v>
      </c>
      <c r="AF13" s="2">
        <v>1</v>
      </c>
      <c r="AG13" s="2">
        <v>1</v>
      </c>
      <c r="AH13" s="2">
        <v>3</v>
      </c>
      <c r="AI13" s="2">
        <v>2</v>
      </c>
      <c r="AJ13" s="2">
        <v>4</v>
      </c>
      <c r="AK13" s="2">
        <v>5</v>
      </c>
      <c r="AL13" s="2">
        <v>4</v>
      </c>
      <c r="AM13" s="2">
        <v>4</v>
      </c>
      <c r="AN13" s="2">
        <v>7</v>
      </c>
      <c r="AO13" s="2">
        <v>8</v>
      </c>
      <c r="AP13" s="2">
        <v>4</v>
      </c>
      <c r="AQ13" s="2">
        <v>1</v>
      </c>
      <c r="AR13" s="2">
        <v>4</v>
      </c>
      <c r="AS13" s="2">
        <v>6</v>
      </c>
      <c r="AT13" s="2">
        <v>5</v>
      </c>
      <c r="AU13" s="2">
        <v>1</v>
      </c>
      <c r="AV13" s="2">
        <v>3</v>
      </c>
      <c r="AW13" s="2">
        <v>5</v>
      </c>
      <c r="AX13" s="2">
        <v>2</v>
      </c>
      <c r="AY13" s="2">
        <v>6</v>
      </c>
      <c r="AZ13" s="2">
        <v>3</v>
      </c>
      <c r="BA13" s="2">
        <v>3</v>
      </c>
      <c r="BB13" s="2">
        <v>8</v>
      </c>
      <c r="BC13" s="2">
        <v>12</v>
      </c>
      <c r="BD13" s="2">
        <v>14</v>
      </c>
      <c r="BE13" s="2">
        <v>13</v>
      </c>
      <c r="BF13" s="2">
        <v>12</v>
      </c>
      <c r="BG13" s="2">
        <v>18</v>
      </c>
      <c r="BH13" s="2">
        <v>9</v>
      </c>
      <c r="BI13" s="2">
        <v>9</v>
      </c>
      <c r="BJ13" s="2">
        <v>8</v>
      </c>
      <c r="BK13" s="2">
        <v>16</v>
      </c>
      <c r="BL13" s="2">
        <v>15</v>
      </c>
      <c r="BM13" s="2">
        <v>19</v>
      </c>
      <c r="BN13" s="2">
        <v>55</v>
      </c>
      <c r="BO13" s="2">
        <v>43</v>
      </c>
      <c r="BP13" s="2">
        <v>46</v>
      </c>
      <c r="BQ13" s="2">
        <v>40</v>
      </c>
      <c r="BR13" s="2">
        <v>60</v>
      </c>
      <c r="BS13" s="2">
        <v>49</v>
      </c>
      <c r="BT13" s="2">
        <v>55</v>
      </c>
      <c r="BU13" s="2">
        <v>38</v>
      </c>
      <c r="BV13" s="2">
        <v>48</v>
      </c>
      <c r="BW13" s="2">
        <v>55</v>
      </c>
      <c r="BX13" s="2">
        <v>45</v>
      </c>
      <c r="BY13" s="2">
        <v>52</v>
      </c>
      <c r="BZ13" s="2">
        <v>49</v>
      </c>
      <c r="CA13" s="2">
        <v>63</v>
      </c>
      <c r="CB13" s="2">
        <v>80</v>
      </c>
      <c r="CC13" s="2">
        <v>59</v>
      </c>
      <c r="CD13" s="2">
        <v>87</v>
      </c>
      <c r="CE13" s="2">
        <v>119</v>
      </c>
      <c r="CF13" s="2">
        <v>155</v>
      </c>
      <c r="CG13" s="2">
        <v>160</v>
      </c>
      <c r="CH13" s="2">
        <v>185</v>
      </c>
      <c r="CI13" s="2">
        <v>202</v>
      </c>
      <c r="CJ13" s="2">
        <v>235</v>
      </c>
      <c r="CK13" s="2">
        <v>296</v>
      </c>
      <c r="CL13" s="2">
        <v>216</v>
      </c>
      <c r="CM13" s="2">
        <v>183</v>
      </c>
      <c r="CN13" s="2">
        <v>188</v>
      </c>
      <c r="CO13" s="2">
        <v>210</v>
      </c>
      <c r="CP13" s="2">
        <v>63</v>
      </c>
      <c r="CQ13" s="2">
        <v>53</v>
      </c>
      <c r="CR13" s="2">
        <v>64</v>
      </c>
      <c r="CS13" s="2">
        <v>47</v>
      </c>
      <c r="CT13" s="2">
        <v>64</v>
      </c>
      <c r="CU13" s="2">
        <v>94</v>
      </c>
      <c r="CV13" s="2">
        <v>143</v>
      </c>
      <c r="CW13" s="2">
        <v>177</v>
      </c>
      <c r="CX13" s="2">
        <v>169</v>
      </c>
      <c r="CY13" s="2">
        <v>202</v>
      </c>
      <c r="CZ13" s="2">
        <v>155</v>
      </c>
      <c r="DA13" s="2">
        <v>824</v>
      </c>
      <c r="DB13" s="2">
        <v>1282</v>
      </c>
      <c r="DC13" s="2">
        <v>1732</v>
      </c>
      <c r="DD13" s="2">
        <v>2242</v>
      </c>
      <c r="DE13" s="2">
        <v>2962</v>
      </c>
      <c r="DF13" s="2">
        <v>3094</v>
      </c>
      <c r="DG13" s="2">
        <v>2620</v>
      </c>
      <c r="DH13" s="2">
        <v>2802</v>
      </c>
      <c r="DI13" s="2">
        <v>2724</v>
      </c>
      <c r="DJ13" s="10">
        <v>3757</v>
      </c>
      <c r="DK13" s="10">
        <v>5289</v>
      </c>
      <c r="DL13" s="10">
        <v>6791</v>
      </c>
      <c r="DM13" s="10">
        <v>8322</v>
      </c>
      <c r="DN13" s="10">
        <v>9418</v>
      </c>
      <c r="DO13" s="10">
        <v>9750</v>
      </c>
      <c r="DP13" s="10">
        <v>9641</v>
      </c>
      <c r="DQ13" s="10">
        <v>10829</v>
      </c>
      <c r="DR13" s="10">
        <v>12566</v>
      </c>
      <c r="DS13" s="10">
        <v>11243</v>
      </c>
      <c r="DT13" s="10">
        <v>17801</v>
      </c>
      <c r="DU13" s="10">
        <v>22136</v>
      </c>
      <c r="DV13" s="10">
        <v>23627</v>
      </c>
      <c r="DW13" s="10">
        <v>26343</v>
      </c>
      <c r="DX13" s="10">
        <v>32688</v>
      </c>
      <c r="DY13" s="10">
        <v>29377</v>
      </c>
      <c r="DZ13" s="10">
        <v>22359</v>
      </c>
      <c r="EA13" s="10">
        <v>21859</v>
      </c>
    </row>
    <row r="14" spans="1:131" ht="13.5" thickBot="1"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</row>
    <row r="15" spans="1:131" ht="13.5" thickBot="1">
      <c r="A15" s="5" t="s">
        <v>140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12">
        <f>SUM(DJ5:DJ13)</f>
        <v>23878</v>
      </c>
      <c r="DK15" s="12">
        <f t="shared" ref="DK15:EA15" si="0">SUM(DK5:DK13)</f>
        <v>32492</v>
      </c>
      <c r="DL15" s="12">
        <f t="shared" si="0"/>
        <v>39591</v>
      </c>
      <c r="DM15" s="12">
        <f t="shared" si="0"/>
        <v>44950</v>
      </c>
      <c r="DN15" s="12">
        <f t="shared" si="0"/>
        <v>50394</v>
      </c>
      <c r="DO15" s="12">
        <f t="shared" si="0"/>
        <v>55195</v>
      </c>
      <c r="DP15" s="12">
        <f t="shared" si="0"/>
        <v>56721</v>
      </c>
      <c r="DQ15" s="12">
        <f t="shared" si="0"/>
        <v>66119</v>
      </c>
      <c r="DR15" s="12">
        <f t="shared" si="0"/>
        <v>77727</v>
      </c>
      <c r="DS15" s="12">
        <f t="shared" si="0"/>
        <v>81489</v>
      </c>
      <c r="DT15" s="12">
        <f t="shared" si="0"/>
        <v>98517</v>
      </c>
      <c r="DU15" s="12">
        <f t="shared" si="0"/>
        <v>136259</v>
      </c>
      <c r="DV15" s="12">
        <f t="shared" si="0"/>
        <v>165018</v>
      </c>
      <c r="DW15" s="12">
        <f t="shared" si="0"/>
        <v>187163</v>
      </c>
      <c r="DX15" s="12">
        <f t="shared" si="0"/>
        <v>291131</v>
      </c>
      <c r="DY15" s="12">
        <f t="shared" si="0"/>
        <v>262095</v>
      </c>
      <c r="DZ15" s="12">
        <f t="shared" si="0"/>
        <v>178478</v>
      </c>
      <c r="EA15" s="12">
        <f t="shared" si="0"/>
        <v>177842</v>
      </c>
    </row>
    <row r="16" spans="1:131" ht="13.5" thickBot="1">
      <c r="DZ16" s="13"/>
    </row>
    <row r="17" spans="1:131" ht="13.5" thickBot="1">
      <c r="A17" s="7" t="s">
        <v>141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9">
        <f>DJ8/DJ15*100</f>
        <v>14.724851327581876</v>
      </c>
      <c r="DK17" s="9">
        <f t="shared" ref="DK17:EA17" si="1">DK8/DK15*100</f>
        <v>14.425089252739134</v>
      </c>
      <c r="DL17" s="9">
        <f t="shared" si="1"/>
        <v>13.058523401783233</v>
      </c>
      <c r="DM17" s="9">
        <f t="shared" si="1"/>
        <v>12.531701890989988</v>
      </c>
      <c r="DN17" s="9">
        <f t="shared" si="1"/>
        <v>12.185974520776282</v>
      </c>
      <c r="DO17" s="9">
        <f t="shared" si="1"/>
        <v>12.200380469245403</v>
      </c>
      <c r="DP17" s="9">
        <f t="shared" si="1"/>
        <v>11.526595088238924</v>
      </c>
      <c r="DQ17" s="9">
        <f t="shared" si="1"/>
        <v>12.804186391203739</v>
      </c>
      <c r="DR17" s="9">
        <f t="shared" si="1"/>
        <v>11.133840235696733</v>
      </c>
      <c r="DS17" s="9">
        <f t="shared" si="1"/>
        <v>12.169740701198934</v>
      </c>
      <c r="DT17" s="9">
        <f t="shared" si="1"/>
        <v>13.189601794614129</v>
      </c>
      <c r="DU17" s="9">
        <f t="shared" si="1"/>
        <v>14.463631760103921</v>
      </c>
      <c r="DV17" s="9">
        <f t="shared" si="1"/>
        <v>14.930492431128725</v>
      </c>
      <c r="DW17" s="9">
        <f t="shared" si="1"/>
        <v>13.977121546459504</v>
      </c>
      <c r="DX17" s="9">
        <f t="shared" si="1"/>
        <v>13.521060965682116</v>
      </c>
      <c r="DY17" s="9">
        <f t="shared" si="1"/>
        <v>14.555027757110972</v>
      </c>
      <c r="DZ17" s="9">
        <f t="shared" si="1"/>
        <v>13.003843610977265</v>
      </c>
      <c r="EA17" s="9">
        <f t="shared" si="1"/>
        <v>13.022795515120164</v>
      </c>
    </row>
    <row r="18" spans="1:131" ht="13.5" thickBot="1"/>
    <row r="19" spans="1:131" ht="13.5" thickBot="1">
      <c r="A19" s="7" t="s">
        <v>142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9">
        <f>(DK15-DJ15)/DJ15*100</f>
        <v>36.075048161487558</v>
      </c>
      <c r="DL19" s="9">
        <f t="shared" ref="DL19:DX19" si="2">(DL15-DK15)/DK15*100</f>
        <v>21.848455004308754</v>
      </c>
      <c r="DM19" s="9">
        <f t="shared" si="2"/>
        <v>13.535904624788461</v>
      </c>
      <c r="DN19" s="9">
        <f t="shared" si="2"/>
        <v>12.111234705228032</v>
      </c>
      <c r="DO19" s="9">
        <f t="shared" si="2"/>
        <v>9.5269278088661355</v>
      </c>
      <c r="DP19" s="9">
        <f t="shared" si="2"/>
        <v>2.7647431832593532</v>
      </c>
      <c r="DQ19" s="9">
        <f t="shared" si="2"/>
        <v>16.568819308545336</v>
      </c>
      <c r="DR19" s="9">
        <f t="shared" si="2"/>
        <v>17.556224383308884</v>
      </c>
      <c r="DS19" s="9">
        <f t="shared" si="2"/>
        <v>4.8400169825157286</v>
      </c>
      <c r="DT19" s="9">
        <f t="shared" si="2"/>
        <v>20.896071862459962</v>
      </c>
      <c r="DU19" s="9">
        <f t="shared" si="2"/>
        <v>38.310139366809786</v>
      </c>
      <c r="DV19" s="9">
        <f t="shared" si="2"/>
        <v>21.106128769475777</v>
      </c>
      <c r="DW19" s="9">
        <f t="shared" si="2"/>
        <v>13.419748148686811</v>
      </c>
      <c r="DX19" s="9">
        <f t="shared" si="2"/>
        <v>55.549440861708774</v>
      </c>
      <c r="DY19" s="9">
        <f>(DY15-DX15)/DX15*100</f>
        <v>-9.9735170765050789</v>
      </c>
      <c r="DZ19" s="9">
        <f>(DZ15-DY15)/DY15*100</f>
        <v>-31.903317499379995</v>
      </c>
      <c r="EA19" s="9">
        <f t="shared" ref="EA19" si="3">(EA15-DZ15)/DZ15*100</f>
        <v>-0.35634644045764746</v>
      </c>
    </row>
    <row r="20" spans="1:131" ht="13.5" thickBot="1"/>
    <row r="21" spans="1:131" ht="13.5" thickBot="1">
      <c r="A21" s="7" t="s">
        <v>143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9">
        <f>(DK8-DJ8)/DJ8*100</f>
        <v>33.304891922639364</v>
      </c>
      <c r="DL21" s="9">
        <f t="shared" ref="DL21:DZ21" si="4">(DL8-DK8)/DK8*100</f>
        <v>10.305099210582462</v>
      </c>
      <c r="DM21" s="9">
        <f t="shared" si="4"/>
        <v>8.9555125725338502</v>
      </c>
      <c r="DN21" s="9">
        <f t="shared" si="4"/>
        <v>9.0182851056275517</v>
      </c>
      <c r="DO21" s="9">
        <f t="shared" si="4"/>
        <v>9.6564077511805895</v>
      </c>
      <c r="DP21" s="9">
        <f t="shared" si="4"/>
        <v>-2.9106029106029108</v>
      </c>
      <c r="DQ21" s="9">
        <f t="shared" si="4"/>
        <v>29.489140409911286</v>
      </c>
      <c r="DR21" s="9">
        <f t="shared" si="4"/>
        <v>2.2206472950626033</v>
      </c>
      <c r="DS21" s="9">
        <f t="shared" si="4"/>
        <v>14.594407210538479</v>
      </c>
      <c r="DT21" s="9">
        <f t="shared" si="4"/>
        <v>31.027528486437433</v>
      </c>
      <c r="DU21" s="9">
        <f t="shared" si="4"/>
        <v>51.670001539171928</v>
      </c>
      <c r="DV21" s="9">
        <f t="shared" si="4"/>
        <v>25.015222244773692</v>
      </c>
      <c r="DW21" s="9">
        <f t="shared" si="4"/>
        <v>6.1774494683009982</v>
      </c>
      <c r="DX21" s="9">
        <f t="shared" si="4"/>
        <v>50.474006116207946</v>
      </c>
      <c r="DY21" s="9">
        <f t="shared" si="4"/>
        <v>-3.0891169596585715</v>
      </c>
      <c r="DZ21" s="9">
        <f t="shared" si="4"/>
        <v>-39.1606375170389</v>
      </c>
      <c r="EA21" s="9">
        <f t="shared" ref="EA21" si="5">(EA8-DZ8)/DZ8*100</f>
        <v>-0.21112499461415829</v>
      </c>
    </row>
    <row r="22" spans="1:131">
      <c r="DZ22" s="13"/>
    </row>
  </sheetData>
  <mergeCells count="1">
    <mergeCell ref="A1:EA1"/>
  </mergeCells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T11" sqref="T11"/>
    </sheetView>
  </sheetViews>
  <sheetFormatPr defaultRowHeight="12.75"/>
  <cols>
    <col min="1" max="1" width="17.5703125" style="1" customWidth="1"/>
    <col min="2" max="15" width="8" customWidth="1"/>
    <col min="16" max="16" width="9" customWidth="1"/>
    <col min="17" max="17" width="9" style="2" customWidth="1"/>
  </cols>
  <sheetData>
    <row r="1" spans="1:17" ht="21" customHeight="1" thickBot="1">
      <c r="A1" s="16" t="s">
        <v>144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3.5" thickBot="1"/>
    <row r="3" spans="1:17" ht="16.350000000000001" customHeight="1" thickBot="1">
      <c r="A3" s="3" t="s">
        <v>1</v>
      </c>
      <c r="B3" s="4" t="s">
        <v>114</v>
      </c>
      <c r="C3" s="4" t="s">
        <v>115</v>
      </c>
      <c r="D3" s="4" t="s">
        <v>116</v>
      </c>
      <c r="E3" s="4" t="s">
        <v>117</v>
      </c>
      <c r="F3" s="4" t="s">
        <v>118</v>
      </c>
      <c r="G3" s="4" t="s">
        <v>119</v>
      </c>
      <c r="H3" s="4" t="s">
        <v>120</v>
      </c>
      <c r="I3" s="4" t="s">
        <v>121</v>
      </c>
      <c r="J3" s="4" t="s">
        <v>122</v>
      </c>
      <c r="K3" s="4" t="s">
        <v>123</v>
      </c>
      <c r="L3" s="4" t="s">
        <v>124</v>
      </c>
      <c r="M3" s="4" t="s">
        <v>125</v>
      </c>
      <c r="N3" s="4" t="s">
        <v>126</v>
      </c>
      <c r="O3" s="4" t="s">
        <v>127</v>
      </c>
      <c r="P3" s="4" t="s">
        <v>128</v>
      </c>
      <c r="Q3" s="4" t="s">
        <v>129</v>
      </c>
    </row>
    <row r="4" spans="1:17" ht="16.350000000000001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6.350000000000001" customHeight="1">
      <c r="A5" s="1" t="s">
        <v>131</v>
      </c>
      <c r="B5" s="10">
        <v>1607</v>
      </c>
      <c r="C5" s="10">
        <v>1542</v>
      </c>
      <c r="D5" s="10">
        <v>1550</v>
      </c>
      <c r="E5" s="10">
        <v>1600</v>
      </c>
      <c r="F5" s="10">
        <v>1638</v>
      </c>
      <c r="G5" s="10">
        <v>1534</v>
      </c>
      <c r="H5" s="10">
        <v>1641</v>
      </c>
      <c r="I5" s="10">
        <v>1332</v>
      </c>
      <c r="J5" s="10">
        <v>1593</v>
      </c>
      <c r="K5" s="10">
        <v>746</v>
      </c>
      <c r="L5" s="10">
        <v>142</v>
      </c>
      <c r="M5" s="10">
        <v>1043</v>
      </c>
      <c r="N5" s="10">
        <v>1913</v>
      </c>
      <c r="O5" s="10">
        <v>3633</v>
      </c>
      <c r="P5" s="10">
        <v>75</v>
      </c>
      <c r="Q5" s="2">
        <v>76</v>
      </c>
    </row>
    <row r="6" spans="1:17" ht="16.350000000000001" customHeight="1">
      <c r="A6" s="1" t="s">
        <v>132</v>
      </c>
      <c r="B6" s="10">
        <v>1065</v>
      </c>
      <c r="C6" s="10">
        <v>1307</v>
      </c>
      <c r="D6" s="10">
        <v>1316</v>
      </c>
      <c r="E6" s="10">
        <v>1320</v>
      </c>
      <c r="F6" s="10">
        <v>1449</v>
      </c>
      <c r="G6" s="10">
        <v>1243</v>
      </c>
      <c r="H6" s="10">
        <v>1262</v>
      </c>
      <c r="I6" s="10">
        <v>1297</v>
      </c>
      <c r="J6" s="10">
        <v>1440</v>
      </c>
      <c r="K6" s="10">
        <v>1688</v>
      </c>
      <c r="L6" s="10">
        <v>1714</v>
      </c>
      <c r="M6" s="10">
        <v>2113</v>
      </c>
      <c r="N6" s="10">
        <v>3111</v>
      </c>
      <c r="O6" s="10">
        <v>3594</v>
      </c>
      <c r="P6" s="10">
        <v>80</v>
      </c>
      <c r="Q6" s="2">
        <v>57</v>
      </c>
    </row>
    <row r="7" spans="1:17" ht="16.350000000000001" customHeight="1">
      <c r="A7" s="1" t="s">
        <v>133</v>
      </c>
      <c r="B7" s="10">
        <v>18227</v>
      </c>
      <c r="C7" s="10">
        <v>21555</v>
      </c>
      <c r="D7" s="10">
        <v>24252</v>
      </c>
      <c r="E7" s="10">
        <v>26036</v>
      </c>
      <c r="F7" s="10">
        <v>27362</v>
      </c>
      <c r="G7" s="10">
        <v>26509</v>
      </c>
      <c r="H7" s="10">
        <v>30642</v>
      </c>
      <c r="I7" s="10">
        <v>28924</v>
      </c>
      <c r="J7" s="10">
        <v>36367</v>
      </c>
      <c r="K7" s="10">
        <v>39111</v>
      </c>
      <c r="L7" s="10">
        <v>44272</v>
      </c>
      <c r="M7" s="10">
        <v>58186</v>
      </c>
      <c r="N7" s="10">
        <v>58637</v>
      </c>
      <c r="O7" s="10">
        <v>55368</v>
      </c>
      <c r="P7" s="10">
        <v>1366</v>
      </c>
      <c r="Q7" s="2">
        <v>1136</v>
      </c>
    </row>
    <row r="8" spans="1:17" ht="16.350000000000001" customHeight="1">
      <c r="A8" s="1" t="s">
        <v>134</v>
      </c>
      <c r="B8" s="10">
        <v>4297</v>
      </c>
      <c r="C8" s="10">
        <v>4951</v>
      </c>
      <c r="D8" s="10">
        <v>5093</v>
      </c>
      <c r="E8" s="10">
        <v>4974</v>
      </c>
      <c r="F8" s="10">
        <v>4856</v>
      </c>
      <c r="G8" s="10">
        <v>4251</v>
      </c>
      <c r="H8" s="10">
        <v>4890</v>
      </c>
      <c r="I8" s="10">
        <v>4896</v>
      </c>
      <c r="J8" s="10">
        <v>5592</v>
      </c>
      <c r="K8" s="10">
        <v>6452</v>
      </c>
      <c r="L8" s="10">
        <v>7741</v>
      </c>
      <c r="M8" s="10">
        <v>10367</v>
      </c>
      <c r="N8" s="10">
        <v>12669</v>
      </c>
      <c r="O8" s="10">
        <v>13097</v>
      </c>
      <c r="P8" s="10">
        <v>229</v>
      </c>
      <c r="Q8" s="2">
        <v>169</v>
      </c>
    </row>
    <row r="9" spans="1:17" ht="16.350000000000001" customHeight="1">
      <c r="A9" s="1" t="s">
        <v>135</v>
      </c>
      <c r="B9" s="10">
        <v>419</v>
      </c>
      <c r="C9" s="10">
        <v>535</v>
      </c>
      <c r="D9" s="10">
        <v>578</v>
      </c>
      <c r="E9" s="10">
        <v>657</v>
      </c>
      <c r="F9" s="10">
        <v>729</v>
      </c>
      <c r="G9" s="10">
        <v>682</v>
      </c>
      <c r="H9" s="10">
        <v>1028</v>
      </c>
      <c r="I9" s="10">
        <v>1286</v>
      </c>
      <c r="J9" s="10">
        <v>1850</v>
      </c>
      <c r="K9" s="10">
        <v>635</v>
      </c>
      <c r="L9" s="10">
        <v>123</v>
      </c>
      <c r="M9" s="10">
        <v>3153</v>
      </c>
      <c r="N9" s="10">
        <v>4834</v>
      </c>
      <c r="O9" s="10">
        <v>5159</v>
      </c>
      <c r="P9" s="10">
        <v>48</v>
      </c>
      <c r="Q9" s="2">
        <v>166</v>
      </c>
    </row>
    <row r="10" spans="1:17" ht="16.350000000000001" customHeight="1">
      <c r="A10" s="1" t="s">
        <v>136</v>
      </c>
      <c r="B10" s="10">
        <v>1979</v>
      </c>
      <c r="C10" s="10">
        <v>2582</v>
      </c>
      <c r="D10" s="10">
        <v>2837</v>
      </c>
      <c r="E10" s="10">
        <v>2984</v>
      </c>
      <c r="F10" s="10">
        <v>2974</v>
      </c>
      <c r="G10" s="10">
        <v>2742</v>
      </c>
      <c r="H10" s="10">
        <v>3146</v>
      </c>
      <c r="I10" s="10">
        <v>3535</v>
      </c>
      <c r="J10" s="10">
        <v>4946</v>
      </c>
      <c r="K10" s="10">
        <v>1625</v>
      </c>
      <c r="L10" s="10">
        <v>174</v>
      </c>
      <c r="M10" s="10">
        <v>3812</v>
      </c>
      <c r="N10" s="10">
        <v>5150</v>
      </c>
      <c r="O10" s="10">
        <v>6019</v>
      </c>
      <c r="P10" s="10">
        <v>73</v>
      </c>
      <c r="Q10" s="2">
        <v>63</v>
      </c>
    </row>
    <row r="11" spans="1:17" ht="16.350000000000001" customHeight="1">
      <c r="A11" s="1" t="s">
        <v>137</v>
      </c>
      <c r="B11" s="10">
        <v>570</v>
      </c>
      <c r="C11" s="10">
        <v>796</v>
      </c>
      <c r="D11" s="10">
        <v>780</v>
      </c>
      <c r="E11" s="10">
        <v>716</v>
      </c>
      <c r="F11" s="10">
        <v>714</v>
      </c>
      <c r="G11" s="10">
        <v>680</v>
      </c>
      <c r="H11" s="10">
        <v>722</v>
      </c>
      <c r="I11" s="10">
        <v>655</v>
      </c>
      <c r="J11" s="10">
        <v>812</v>
      </c>
      <c r="K11" s="10">
        <v>353</v>
      </c>
      <c r="L11" s="10">
        <v>86</v>
      </c>
      <c r="M11" s="10">
        <v>2159</v>
      </c>
      <c r="N11" s="10">
        <v>2722</v>
      </c>
      <c r="O11" s="10">
        <v>2734</v>
      </c>
      <c r="P11" s="10">
        <v>56</v>
      </c>
      <c r="Q11" s="2">
        <v>66</v>
      </c>
    </row>
    <row r="12" spans="1:17" ht="16.350000000000001" customHeight="1">
      <c r="A12" s="1" t="s">
        <v>138</v>
      </c>
      <c r="B12" s="10">
        <v>313</v>
      </c>
      <c r="C12" s="10">
        <v>377</v>
      </c>
      <c r="D12" s="10">
        <v>418</v>
      </c>
      <c r="E12" s="10">
        <v>374</v>
      </c>
      <c r="F12" s="10">
        <v>349</v>
      </c>
      <c r="G12" s="10">
        <v>328</v>
      </c>
      <c r="H12" s="10">
        <v>260</v>
      </c>
      <c r="I12" s="10">
        <v>270</v>
      </c>
      <c r="J12" s="10">
        <v>302</v>
      </c>
      <c r="K12" s="10">
        <v>154</v>
      </c>
      <c r="L12" s="10">
        <v>18</v>
      </c>
      <c r="M12" s="10">
        <v>256</v>
      </c>
      <c r="N12" s="10">
        <v>374</v>
      </c>
      <c r="O12" s="10">
        <v>444</v>
      </c>
      <c r="P12" s="10">
        <v>8</v>
      </c>
      <c r="Q12" s="2">
        <v>14</v>
      </c>
    </row>
    <row r="13" spans="1:17" ht="16.350000000000001" customHeight="1">
      <c r="A13" s="1" t="s">
        <v>139</v>
      </c>
      <c r="B13" s="10">
        <v>4706</v>
      </c>
      <c r="C13" s="10">
        <v>5858</v>
      </c>
      <c r="D13" s="10">
        <v>7020</v>
      </c>
      <c r="E13" s="10">
        <v>8127</v>
      </c>
      <c r="F13" s="10">
        <v>8177</v>
      </c>
      <c r="G13" s="10">
        <v>7034</v>
      </c>
      <c r="H13" s="10">
        <v>7697</v>
      </c>
      <c r="I13" s="10">
        <v>7406</v>
      </c>
      <c r="J13" s="10">
        <v>8291</v>
      </c>
      <c r="K13" s="10">
        <v>10104</v>
      </c>
      <c r="L13" s="10">
        <v>11817</v>
      </c>
      <c r="M13" s="10">
        <v>12615</v>
      </c>
      <c r="N13" s="10">
        <v>12537</v>
      </c>
      <c r="O13" s="10">
        <v>13140</v>
      </c>
      <c r="P13" s="10">
        <v>439</v>
      </c>
      <c r="Q13" s="2">
        <v>294</v>
      </c>
    </row>
    <row r="14" spans="1:17" ht="13.5" thickBot="1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0"/>
    </row>
    <row r="15" spans="1:17" ht="13.5" thickBot="1">
      <c r="A15" s="5" t="s">
        <v>140</v>
      </c>
      <c r="B15" s="12">
        <f>SUM(B5:B14)</f>
        <v>33183</v>
      </c>
      <c r="C15" s="12">
        <f t="shared" ref="C15:Q15" si="0">SUM(C5:C14)</f>
        <v>39503</v>
      </c>
      <c r="D15" s="12">
        <f t="shared" si="0"/>
        <v>43844</v>
      </c>
      <c r="E15" s="12">
        <f t="shared" si="0"/>
        <v>46788</v>
      </c>
      <c r="F15" s="12">
        <f t="shared" si="0"/>
        <v>48248</v>
      </c>
      <c r="G15" s="12">
        <f t="shared" si="0"/>
        <v>45003</v>
      </c>
      <c r="H15" s="12">
        <f t="shared" si="0"/>
        <v>51288</v>
      </c>
      <c r="I15" s="12">
        <f t="shared" si="0"/>
        <v>49601</v>
      </c>
      <c r="J15" s="12">
        <f t="shared" si="0"/>
        <v>61193</v>
      </c>
      <c r="K15" s="12">
        <f t="shared" si="0"/>
        <v>60868</v>
      </c>
      <c r="L15" s="12">
        <f t="shared" si="0"/>
        <v>66087</v>
      </c>
      <c r="M15" s="12">
        <f t="shared" si="0"/>
        <v>93704</v>
      </c>
      <c r="N15" s="12">
        <f t="shared" si="0"/>
        <v>101947</v>
      </c>
      <c r="O15" s="12">
        <f t="shared" si="0"/>
        <v>103188</v>
      </c>
      <c r="P15" s="12">
        <f t="shared" si="0"/>
        <v>2374</v>
      </c>
      <c r="Q15" s="12">
        <f t="shared" si="0"/>
        <v>2041</v>
      </c>
    </row>
    <row r="16" spans="1:17" ht="13.5" thickBot="1"/>
    <row r="17" spans="1:17" ht="13.5" thickBot="1">
      <c r="A17" s="7" t="s">
        <v>141</v>
      </c>
      <c r="B17" s="9">
        <f>B8/B15*100</f>
        <v>12.949401802127595</v>
      </c>
      <c r="C17" s="9">
        <f t="shared" ref="C17:Q17" si="1">C8/C15*100</f>
        <v>12.533225324658886</v>
      </c>
      <c r="D17" s="9">
        <f t="shared" si="1"/>
        <v>11.61618465468479</v>
      </c>
      <c r="E17" s="9">
        <f t="shared" si="1"/>
        <v>10.630931007950757</v>
      </c>
      <c r="F17" s="9">
        <f t="shared" si="1"/>
        <v>10.064665892886753</v>
      </c>
      <c r="G17" s="9">
        <f t="shared" si="1"/>
        <v>9.4460369308712746</v>
      </c>
      <c r="H17" s="9">
        <f t="shared" si="1"/>
        <v>9.5343940102948057</v>
      </c>
      <c r="I17" s="9">
        <f t="shared" si="1"/>
        <v>9.8707687345013202</v>
      </c>
      <c r="J17" s="9">
        <f t="shared" si="1"/>
        <v>9.1383001323680801</v>
      </c>
      <c r="K17" s="9">
        <f t="shared" si="1"/>
        <v>10.59998685680489</v>
      </c>
      <c r="L17" s="9">
        <f t="shared" si="1"/>
        <v>11.713347557008186</v>
      </c>
      <c r="M17" s="9">
        <f t="shared" si="1"/>
        <v>11.063561854349867</v>
      </c>
      <c r="N17" s="9">
        <f t="shared" si="1"/>
        <v>12.427045425564263</v>
      </c>
      <c r="O17" s="9">
        <f t="shared" si="1"/>
        <v>12.692367329534443</v>
      </c>
      <c r="P17" s="9">
        <f t="shared" si="1"/>
        <v>9.6461668070766642</v>
      </c>
      <c r="Q17" s="9">
        <f t="shared" si="1"/>
        <v>8.2802547770700627</v>
      </c>
    </row>
    <row r="18" spans="1:17" ht="13.5" thickBot="1"/>
    <row r="19" spans="1:17" ht="13.5" thickBot="1">
      <c r="A19" s="7" t="s">
        <v>142</v>
      </c>
      <c r="B19" s="8"/>
      <c r="C19" s="9">
        <f>(C15-B15)/B15*100</f>
        <v>19.045896995449478</v>
      </c>
      <c r="D19" s="9">
        <f t="shared" ref="D19:Q19" si="2">(D15-C15)/C15*100</f>
        <v>10.989038807179202</v>
      </c>
      <c r="E19" s="9">
        <f t="shared" si="2"/>
        <v>6.7147158106012226</v>
      </c>
      <c r="F19" s="9">
        <f t="shared" si="2"/>
        <v>3.1204582371548257</v>
      </c>
      <c r="G19" s="9">
        <f t="shared" si="2"/>
        <v>-6.725667385176588</v>
      </c>
      <c r="H19" s="9">
        <f t="shared" si="2"/>
        <v>13.965735617625491</v>
      </c>
      <c r="I19" s="9">
        <f t="shared" si="2"/>
        <v>-3.2892684448603964</v>
      </c>
      <c r="J19" s="9">
        <f t="shared" si="2"/>
        <v>23.370496562569304</v>
      </c>
      <c r="K19" s="9">
        <f t="shared" si="2"/>
        <v>-0.53110649910937524</v>
      </c>
      <c r="L19" s="9">
        <f t="shared" si="2"/>
        <v>8.5742919103634083</v>
      </c>
      <c r="M19" s="9">
        <f t="shared" si="2"/>
        <v>41.78885408628021</v>
      </c>
      <c r="N19" s="9">
        <f t="shared" si="2"/>
        <v>8.7968496542303409</v>
      </c>
      <c r="O19" s="9">
        <f t="shared" si="2"/>
        <v>1.2172991848705701</v>
      </c>
      <c r="P19" s="9">
        <f t="shared" si="2"/>
        <v>-97.69934488506415</v>
      </c>
      <c r="Q19" s="9">
        <f t="shared" si="2"/>
        <v>-14.026958719460826</v>
      </c>
    </row>
    <row r="20" spans="1:17" ht="13.5" thickBot="1"/>
    <row r="21" spans="1:17" ht="13.5" thickBot="1">
      <c r="A21" s="7" t="s">
        <v>143</v>
      </c>
      <c r="B21" s="8"/>
      <c r="C21" s="9">
        <f>(C8-B8)/B8*100</f>
        <v>15.219920875029089</v>
      </c>
      <c r="D21" s="9">
        <f t="shared" ref="D21:Q21" si="3">(D8-C8)/C8*100</f>
        <v>2.8681074530397899</v>
      </c>
      <c r="E21" s="9">
        <f t="shared" si="3"/>
        <v>-2.3365403494993124</v>
      </c>
      <c r="F21" s="9">
        <f t="shared" si="3"/>
        <v>-2.3723361479694409</v>
      </c>
      <c r="G21" s="9">
        <f t="shared" si="3"/>
        <v>-12.458813838550247</v>
      </c>
      <c r="H21" s="9">
        <f t="shared" si="3"/>
        <v>15.031757233592097</v>
      </c>
      <c r="I21" s="9">
        <f t="shared" si="3"/>
        <v>0.1226993865030675</v>
      </c>
      <c r="J21" s="9">
        <f t="shared" si="3"/>
        <v>14.215686274509803</v>
      </c>
      <c r="K21" s="9">
        <f t="shared" si="3"/>
        <v>15.379113018597998</v>
      </c>
      <c r="L21" s="9">
        <f t="shared" si="3"/>
        <v>19.978301301921885</v>
      </c>
      <c r="M21" s="9">
        <f t="shared" si="3"/>
        <v>33.923265727942123</v>
      </c>
      <c r="N21" s="9">
        <f t="shared" si="3"/>
        <v>22.205073791839492</v>
      </c>
      <c r="O21" s="9">
        <f t="shared" si="3"/>
        <v>3.3783250453863758</v>
      </c>
      <c r="P21" s="9">
        <f t="shared" si="3"/>
        <v>-98.251507978926469</v>
      </c>
      <c r="Q21" s="9">
        <f t="shared" si="3"/>
        <v>-26.200873362445414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Active</vt:lpstr>
      <vt:lpstr>Inactive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2009-11-23T09:42:41Z</dcterms:created>
  <dcterms:modified xsi:type="dcterms:W3CDTF">2012-05-12T23:08:43Z</dcterms:modified>
</cp:coreProperties>
</file>